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160" tabRatio="909" activeTab="0"/>
  </bookViews>
  <sheets>
    <sheet name="Résultats" sheetId="1" r:id="rId1"/>
    <sheet name="Prêt pour introd._résul" sheetId="2" r:id="rId2"/>
    <sheet name="Feuil1" sheetId="3" r:id="rId3"/>
    <sheet name="Calcul pour classement" sheetId="4" r:id="rId4"/>
    <sheet name="Berechnung für Rangliste" sheetId="5" r:id="rId5"/>
  </sheets>
  <definedNames>
    <definedName name="_xlnm.Print_Titles" localSheetId="1">'Prêt pour introd._résul'!$1:$2</definedName>
    <definedName name="_xlnm.Print_Titles" localSheetId="0">'Résultats'!$1:$2</definedName>
    <definedName name="_xlnm.Print_Area" localSheetId="3">'Calcul pour classement'!$B$1:$AQ$24</definedName>
    <definedName name="_xlnm.Print_Area" localSheetId="0">'Résultats'!$A$1:$AB$27</definedName>
  </definedNames>
  <calcPr fullCalcOnLoad="1"/>
</workbook>
</file>

<file path=xl/sharedStrings.xml><?xml version="1.0" encoding="utf-8"?>
<sst xmlns="http://schemas.openxmlformats.org/spreadsheetml/2006/main" count="863" uniqueCount="281">
  <si>
    <t>No de tête</t>
  </si>
  <si>
    <t>Nom cheval</t>
  </si>
  <si>
    <t>ID Cheval</t>
  </si>
  <si>
    <t>Né le</t>
  </si>
  <si>
    <t>Sexe</t>
  </si>
  <si>
    <t>Race</t>
  </si>
  <si>
    <t>ID père</t>
  </si>
  <si>
    <t>Nom père</t>
  </si>
  <si>
    <t>ID mère</t>
  </si>
  <si>
    <t>Nom mère</t>
  </si>
  <si>
    <t>Propriétaire</t>
  </si>
  <si>
    <t>Syndicat</t>
  </si>
  <si>
    <t>Toise</t>
  </si>
  <si>
    <t>Extérieur</t>
  </si>
  <si>
    <t>Attelage</t>
  </si>
  <si>
    <t>Equitation</t>
  </si>
  <si>
    <t>Moyenne pondérée</t>
  </si>
  <si>
    <t>Test de comportement</t>
  </si>
  <si>
    <t>Nom</t>
  </si>
  <si>
    <t>Prénom</t>
  </si>
  <si>
    <t>Adresse</t>
  </si>
  <si>
    <t>NPO</t>
  </si>
  <si>
    <t>Lieu</t>
  </si>
  <si>
    <t>TET date</t>
  </si>
  <si>
    <t>TET lieu</t>
  </si>
  <si>
    <t>Type</t>
  </si>
  <si>
    <t>Conf.</t>
  </si>
  <si>
    <t>All.</t>
  </si>
  <si>
    <t>Moyenne Extérieur</t>
  </si>
  <si>
    <t>A_Limonière</t>
  </si>
  <si>
    <t>A_Démarrage</t>
  </si>
  <si>
    <t>A_Pas</t>
  </si>
  <si>
    <t>A_Trot</t>
  </si>
  <si>
    <t>A_Aptitude</t>
  </si>
  <si>
    <t>A_Décontraction</t>
  </si>
  <si>
    <t>A_Comportement</t>
  </si>
  <si>
    <t>Moyenne_Attelage</t>
  </si>
  <si>
    <t>E_Pas</t>
  </si>
  <si>
    <t>E_Trot</t>
  </si>
  <si>
    <t>E_Galop</t>
  </si>
  <si>
    <t>E_Aptitude</t>
  </si>
  <si>
    <t>E_Comportement</t>
  </si>
  <si>
    <t>Moyenne Equitation</t>
  </si>
  <si>
    <t>A la main</t>
  </si>
  <si>
    <t xml:space="preserve"> </t>
  </si>
  <si>
    <t>Kopf-nummer</t>
  </si>
  <si>
    <t>Name Pferd</t>
  </si>
  <si>
    <t>ID Pferd</t>
  </si>
  <si>
    <t>Geb.</t>
  </si>
  <si>
    <t>Geschlecht</t>
  </si>
  <si>
    <t>Rasse</t>
  </si>
  <si>
    <t>ID Vater</t>
  </si>
  <si>
    <t>Name Vater</t>
  </si>
  <si>
    <t>ID Mutter</t>
  </si>
  <si>
    <t>Name Mutter</t>
  </si>
  <si>
    <t>Besitzer</t>
  </si>
  <si>
    <t>Genossen-schaft</t>
  </si>
  <si>
    <t>Datum FT</t>
  </si>
  <si>
    <t>Ort FT</t>
  </si>
  <si>
    <t>Widerrist</t>
  </si>
  <si>
    <t>Exterieur</t>
  </si>
  <si>
    <t>Fahren</t>
  </si>
  <si>
    <t>Reiten</t>
  </si>
  <si>
    <t>Durchschnitt für Rangliste FT</t>
  </si>
  <si>
    <t>Verhaltenstest</t>
  </si>
  <si>
    <t>Name</t>
  </si>
  <si>
    <t>Vorname</t>
  </si>
  <si>
    <t>PLZ</t>
  </si>
  <si>
    <t>Ort</t>
  </si>
  <si>
    <t>Typ</t>
  </si>
  <si>
    <t>Bau</t>
  </si>
  <si>
    <t>Gänge</t>
  </si>
  <si>
    <t>Durchschnitt</t>
  </si>
  <si>
    <t>Anpannen Beschirrung</t>
  </si>
  <si>
    <t>Anfahren</t>
  </si>
  <si>
    <t>Schritt</t>
  </si>
  <si>
    <t>Trab</t>
  </si>
  <si>
    <t>Fahreignung Lenkbarkeit</t>
  </si>
  <si>
    <t>Druchlässigkeit</t>
  </si>
  <si>
    <t>Allg. Verhalten</t>
  </si>
  <si>
    <t>Galopp</t>
  </si>
  <si>
    <t>Reiteignung</t>
  </si>
  <si>
    <t>Verhalten Auf-,Absitzen</t>
  </si>
  <si>
    <t>An der Hand 1</t>
  </si>
  <si>
    <t>Rang</t>
  </si>
  <si>
    <t>Propriétaire
Besitzer</t>
  </si>
  <si>
    <t>No
Nr.</t>
  </si>
  <si>
    <t>Nom du cheval
Pferdename</t>
  </si>
  <si>
    <t>Nom
Name</t>
  </si>
  <si>
    <t>Prénom
Vorname</t>
  </si>
  <si>
    <t>Lieu
Ort</t>
  </si>
  <si>
    <t>Type/Typ</t>
  </si>
  <si>
    <t>Conformation/Bau</t>
  </si>
  <si>
    <t>Allures/Gänge</t>
  </si>
  <si>
    <t>Moyenne/Durchschnitt</t>
  </si>
  <si>
    <t>Attelage
Fahren</t>
  </si>
  <si>
    <t>Mise en limonières &amp; garniture/Anpannen Beschirrung</t>
  </si>
  <si>
    <t>Démarrage/Anfahren</t>
  </si>
  <si>
    <t>Pas/Schritt</t>
  </si>
  <si>
    <t>Trot/Trab</t>
  </si>
  <si>
    <t>Aptitude, maniabilité/Fahreignung Lenkbarkeit</t>
  </si>
  <si>
    <t>Décontraction/Druchlässigkeit</t>
  </si>
  <si>
    <t>Comportement général/Allg. Verhalten</t>
  </si>
  <si>
    <t>Equitation
Reiten</t>
  </si>
  <si>
    <t>Galop/Galopp</t>
  </si>
  <si>
    <t>Aptitude/Reiteignung</t>
  </si>
  <si>
    <t>Comportement montoir/Verhalten auf-Absitzen</t>
  </si>
  <si>
    <t>Test de comportement
Verhaltenstest</t>
  </si>
  <si>
    <t>Attelage/Fahren</t>
  </si>
  <si>
    <t>Sexe/Geschlecht</t>
  </si>
  <si>
    <t>A la main(1)/An der Hand(1)</t>
  </si>
  <si>
    <t>A la main(2)/An der Hand(2)</t>
  </si>
  <si>
    <t>Equitation(1)/Reiten(1)</t>
  </si>
  <si>
    <t>Equitation(2)/Reiten(2)</t>
  </si>
  <si>
    <t>Garrot/Widerrist</t>
  </si>
  <si>
    <t>Moyenne pour classe-ment
Durch-schnitt für Rangliste FT</t>
  </si>
  <si>
    <t>Moyenne/Durchschnitt (30%)</t>
  </si>
  <si>
    <t>Moyenne/Durchschnitt (35%)</t>
  </si>
  <si>
    <t>Identité
Identität</t>
  </si>
  <si>
    <t>UELN</t>
  </si>
  <si>
    <t>CHIP</t>
  </si>
  <si>
    <t>Juillard-Pape</t>
  </si>
  <si>
    <t>Chantal et Guy</t>
  </si>
  <si>
    <t>Damvant</t>
  </si>
  <si>
    <t>Ajoie</t>
  </si>
  <si>
    <t>02.04.2016</t>
  </si>
  <si>
    <t>Quenlar</t>
  </si>
  <si>
    <t>H</t>
  </si>
  <si>
    <t>FM</t>
  </si>
  <si>
    <t>Quendal</t>
  </si>
  <si>
    <t>30.04.2013</t>
  </si>
  <si>
    <t>756095200155122</t>
  </si>
  <si>
    <t>756018001091874</t>
  </si>
  <si>
    <t>Lacost</t>
  </si>
  <si>
    <t>756096901005813</t>
  </si>
  <si>
    <t>756018001095217</t>
  </si>
  <si>
    <t>08,04,2013</t>
  </si>
  <si>
    <t>Libero</t>
  </si>
  <si>
    <t>Nanuk</t>
  </si>
  <si>
    <t>756096901001086</t>
  </si>
  <si>
    <t>756018001094472</t>
  </si>
  <si>
    <t>02,04,2013</t>
  </si>
  <si>
    <t>Nadal</t>
  </si>
  <si>
    <t xml:space="preserve">Chêne </t>
  </si>
  <si>
    <t>Christelle et Julien</t>
  </si>
  <si>
    <t>Saïda</t>
  </si>
  <si>
    <t>Nadir</t>
  </si>
  <si>
    <t>Halogène du Clos Virat</t>
  </si>
  <si>
    <t>Nyrano</t>
  </si>
  <si>
    <t>Nadaline</t>
  </si>
  <si>
    <t>Flipper</t>
  </si>
  <si>
    <t>Noémie</t>
  </si>
  <si>
    <t>756095200158644</t>
  </si>
  <si>
    <t>756018001089446</t>
  </si>
  <si>
    <t>756093900008384</t>
  </si>
  <si>
    <t>756018001091520</t>
  </si>
  <si>
    <t>18,03,2013</t>
  </si>
  <si>
    <t>10,04,2013</t>
  </si>
  <si>
    <t>J</t>
  </si>
  <si>
    <t>Chambord</t>
  </si>
  <si>
    <t>Nejack</t>
  </si>
  <si>
    <t>Laville</t>
  </si>
  <si>
    <t>David</t>
  </si>
  <si>
    <t>Martial et Jean-Marc</t>
  </si>
  <si>
    <t>756095200158744</t>
  </si>
  <si>
    <t>756018001094879</t>
  </si>
  <si>
    <t>Harthus</t>
  </si>
  <si>
    <t>756098100589156</t>
  </si>
  <si>
    <t>756018001090618</t>
  </si>
  <si>
    <t>14,04,2013</t>
  </si>
  <si>
    <t>Népal</t>
  </si>
  <si>
    <t>756098500077153</t>
  </si>
  <si>
    <t>756018001093210</t>
  </si>
  <si>
    <t>12,05,2013</t>
  </si>
  <si>
    <t>Cattin</t>
  </si>
  <si>
    <t>Antoinette</t>
  </si>
  <si>
    <t>756096901005670</t>
  </si>
  <si>
    <t>756018001094058</t>
  </si>
  <si>
    <t>01,05,2013</t>
  </si>
  <si>
    <t>756097200097014</t>
  </si>
  <si>
    <t>756018001091309</t>
  </si>
  <si>
    <t>26,04,2013</t>
  </si>
  <si>
    <t>Never</t>
  </si>
  <si>
    <t>Diego</t>
  </si>
  <si>
    <t>756095200164187</t>
  </si>
  <si>
    <t>756018001093212</t>
  </si>
  <si>
    <t>04,05,2013</t>
  </si>
  <si>
    <t>Don Caprio</t>
  </si>
  <si>
    <t>Leandro</t>
  </si>
  <si>
    <t>756094500204199</t>
  </si>
  <si>
    <t>756018001089764</t>
  </si>
  <si>
    <t>12,04,2013</t>
  </si>
  <si>
    <t>Leon</t>
  </si>
  <si>
    <t>Dahlia</t>
  </si>
  <si>
    <t>756095200160639</t>
  </si>
  <si>
    <t>756018001085195</t>
  </si>
  <si>
    <t>20,02,2013</t>
  </si>
  <si>
    <t>Halipot</t>
  </si>
  <si>
    <t>Cornol</t>
  </si>
  <si>
    <t>Chevenez</t>
  </si>
  <si>
    <t>Joya</t>
  </si>
  <si>
    <t>756095200147415</t>
  </si>
  <si>
    <t>756018001088851</t>
  </si>
  <si>
    <t>Aloée</t>
  </si>
  <si>
    <t>756095900014554</t>
  </si>
  <si>
    <t>756018001093971</t>
  </si>
  <si>
    <t>21,02,2013</t>
  </si>
  <si>
    <t>Nacre de Jasman</t>
  </si>
  <si>
    <t>Gipsy</t>
  </si>
  <si>
    <t>756098100676109</t>
  </si>
  <si>
    <t>756018001092731</t>
  </si>
  <si>
    <t>10,05,2013</t>
  </si>
  <si>
    <t>Pape</t>
  </si>
  <si>
    <t>Nicolas et Jean-François</t>
  </si>
  <si>
    <t>Pleigne</t>
  </si>
  <si>
    <t>VD</t>
  </si>
  <si>
    <t>Nostalgy du Clos Virat</t>
  </si>
  <si>
    <t>756095200159159</t>
  </si>
  <si>
    <t>756018001094877</t>
  </si>
  <si>
    <t>18,04,2013</t>
  </si>
  <si>
    <t>Natural</t>
  </si>
  <si>
    <t>756095200158519</t>
  </si>
  <si>
    <t>756018001089337</t>
  </si>
  <si>
    <t>16,03,2013</t>
  </si>
  <si>
    <t>Jean</t>
  </si>
  <si>
    <t>Santiana des Aiges</t>
  </si>
  <si>
    <t>Maïa du Grand-Clos</t>
  </si>
  <si>
    <t>756095200157620</t>
  </si>
  <si>
    <t>756018001097402</t>
  </si>
  <si>
    <t>Daphne</t>
  </si>
  <si>
    <t>756098100626893</t>
  </si>
  <si>
    <t>756018001085695</t>
  </si>
  <si>
    <t>25,02,2013</t>
  </si>
  <si>
    <t>Houston</t>
  </si>
  <si>
    <t xml:space="preserve">Rytz </t>
  </si>
  <si>
    <t>Monika</t>
  </si>
  <si>
    <t>Don de la Ravière</t>
  </si>
  <si>
    <t>756098500070481</t>
  </si>
  <si>
    <t>756018001095218</t>
  </si>
  <si>
    <t>Don Ovan du Clos Virat</t>
  </si>
  <si>
    <t>Yoanita</t>
  </si>
  <si>
    <t>756097200197793</t>
  </si>
  <si>
    <t>756018001086382</t>
  </si>
  <si>
    <t>05,02,2013</t>
  </si>
  <si>
    <t>Queens</t>
  </si>
  <si>
    <t>Olsberg</t>
  </si>
  <si>
    <t>Venus</t>
  </si>
  <si>
    <t>756098100626069</t>
  </si>
  <si>
    <t>756018001088533</t>
  </si>
  <si>
    <t>22,03,2013</t>
  </si>
  <si>
    <t>Henrique</t>
  </si>
  <si>
    <t>Naim</t>
  </si>
  <si>
    <t>756093900008398</t>
  </si>
  <si>
    <t>756018001086021</t>
  </si>
  <si>
    <t>Halvaro</t>
  </si>
  <si>
    <t>756095200158759</t>
  </si>
  <si>
    <t>756018001086531</t>
  </si>
  <si>
    <t>26,02,2013</t>
  </si>
  <si>
    <t>Plomb-Girardin</t>
  </si>
  <si>
    <t>Justine</t>
  </si>
  <si>
    <t>Boncourt</t>
  </si>
  <si>
    <t>Hazard</t>
  </si>
  <si>
    <t>756095200170701</t>
  </si>
  <si>
    <t>756018001094016</t>
  </si>
  <si>
    <t>22,04,2013</t>
  </si>
  <si>
    <t>Darwin</t>
  </si>
  <si>
    <t>756095200154141</t>
  </si>
  <si>
    <t>756018001089436</t>
  </si>
  <si>
    <t>01,04,2013</t>
  </si>
  <si>
    <t>Ivresse</t>
  </si>
  <si>
    <t>756097200183014</t>
  </si>
  <si>
    <t>756018001094070</t>
  </si>
  <si>
    <t>22,05,2013</t>
  </si>
  <si>
    <t>Hastragal</t>
  </si>
  <si>
    <t xml:space="preserve">Saïda des Aiges </t>
  </si>
  <si>
    <t>Longines du Clos Virat</t>
  </si>
  <si>
    <t>756018001054503</t>
  </si>
  <si>
    <t>E</t>
  </si>
  <si>
    <t>756098100608276</t>
  </si>
  <si>
    <t>20,03,2012</t>
  </si>
  <si>
    <t xml:space="preserve">  à-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</si>
</sst>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"/>
    <numFmt numFmtId="183" formatCode="0.0000"/>
    <numFmt numFmtId="184" formatCode="[$-40C]dddd\ d\ mmmm\ yyyy"/>
    <numFmt numFmtId="185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6">
    <xf numFmtId="0" fontId="0" fillId="0" borderId="0" xfId="0" applyAlignment="1">
      <alignment/>
    </xf>
    <xf numFmtId="0" fontId="5" fillId="33" borderId="10" xfId="55" applyFont="1" applyFill="1" applyBorder="1" applyAlignment="1">
      <alignment horizontal="center" vertical="center" wrapText="1"/>
      <protection/>
    </xf>
    <xf numFmtId="2" fontId="5" fillId="33" borderId="10" xfId="55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" fontId="5" fillId="33" borderId="10" xfId="55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55" applyFont="1" applyFill="1" applyBorder="1" applyAlignment="1">
      <alignment horizontal="center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33" borderId="12" xfId="55" applyFont="1" applyFill="1" applyBorder="1" applyAlignment="1">
      <alignment horizontal="center" vertical="center" wrapText="1" shrinkToFit="1"/>
      <protection/>
    </xf>
    <xf numFmtId="0" fontId="5" fillId="33" borderId="12" xfId="55" applyFont="1" applyFill="1" applyBorder="1" applyAlignment="1">
      <alignment horizontal="center" textRotation="90" wrapText="1"/>
      <protection/>
    </xf>
    <xf numFmtId="182" fontId="5" fillId="33" borderId="12" xfId="55" applyNumberFormat="1" applyFont="1" applyFill="1" applyBorder="1" applyAlignment="1">
      <alignment horizontal="center" textRotation="90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55" applyFont="1" applyFill="1" applyBorder="1" applyAlignment="1">
      <alignment horizontal="center" textRotation="90" wrapText="1"/>
      <protection/>
    </xf>
    <xf numFmtId="182" fontId="5" fillId="33" borderId="10" xfId="55" applyNumberFormat="1" applyFont="1" applyFill="1" applyBorder="1" applyAlignment="1">
      <alignment horizontal="center" textRotation="90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82" fontId="4" fillId="0" borderId="10" xfId="0" applyNumberFormat="1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182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34" borderId="11" xfId="55" applyFont="1" applyFill="1" applyBorder="1" applyAlignment="1">
      <alignment horizontal="center" vertical="center" wrapText="1"/>
      <protection/>
    </xf>
    <xf numFmtId="182" fontId="5" fillId="34" borderId="12" xfId="55" applyNumberFormat="1" applyFont="1" applyFill="1" applyBorder="1" applyAlignment="1">
      <alignment horizontal="center" textRotation="90" wrapText="1"/>
      <protection/>
    </xf>
    <xf numFmtId="0" fontId="5" fillId="34" borderId="10" xfId="55" applyFont="1" applyFill="1" applyBorder="1" applyAlignment="1">
      <alignment horizontal="center" textRotation="90" wrapText="1"/>
      <protection/>
    </xf>
    <xf numFmtId="182" fontId="5" fillId="34" borderId="10" xfId="55" applyNumberFormat="1" applyFont="1" applyFill="1" applyBorder="1" applyAlignment="1">
      <alignment horizontal="center" textRotation="90" wrapText="1"/>
      <protection/>
    </xf>
    <xf numFmtId="0" fontId="3" fillId="0" borderId="10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0" fontId="5" fillId="34" borderId="10" xfId="55" applyFont="1" applyFill="1" applyBorder="1" applyAlignment="1">
      <alignment horizontal="center" vertical="center" wrapText="1"/>
      <protection/>
    </xf>
    <xf numFmtId="0" fontId="5" fillId="34" borderId="10" xfId="55" applyFont="1" applyFill="1" applyBorder="1" applyAlignment="1">
      <alignment horizontal="center" vertical="center" wrapText="1" shrinkToFit="1"/>
      <protection/>
    </xf>
    <xf numFmtId="0" fontId="5" fillId="33" borderId="13" xfId="55" applyFont="1" applyFill="1" applyBorder="1" applyAlignment="1">
      <alignment horizontal="center" textRotation="90" wrapText="1"/>
      <protection/>
    </xf>
    <xf numFmtId="0" fontId="5" fillId="33" borderId="14" xfId="55" applyFont="1" applyFill="1" applyBorder="1" applyAlignment="1">
      <alignment horizontal="center" textRotation="90" wrapText="1"/>
      <protection/>
    </xf>
    <xf numFmtId="0" fontId="0" fillId="0" borderId="10" xfId="0" applyBorder="1" applyAlignment="1">
      <alignment horizontal="center"/>
    </xf>
    <xf numFmtId="182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4" fillId="34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5" fillId="33" borderId="10" xfId="55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55" applyFont="1" applyFill="1" applyBorder="1" applyAlignment="1">
      <alignment horizontal="center" vertical="center" textRotation="90" wrapText="1"/>
      <protection/>
    </xf>
    <xf numFmtId="0" fontId="0" fillId="34" borderId="10" xfId="0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182" fontId="4" fillId="34" borderId="11" xfId="55" applyNumberFormat="1" applyFont="1" applyFill="1" applyBorder="1" applyAlignment="1">
      <alignment horizontal="center" vertical="center" wrapText="1"/>
      <protection/>
    </xf>
    <xf numFmtId="182" fontId="4" fillId="34" borderId="12" xfId="55" applyNumberFormat="1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right" vertical="center" textRotation="90" wrapText="1"/>
      <protection/>
    </xf>
    <xf numFmtId="0" fontId="4" fillId="34" borderId="12" xfId="0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5" fillId="34" borderId="11" xfId="55" applyFont="1" applyFill="1" applyBorder="1" applyAlignment="1">
      <alignment horizontal="center" vertical="center" wrapText="1"/>
      <protection/>
    </xf>
    <xf numFmtId="0" fontId="5" fillId="34" borderId="11" xfId="55" applyFont="1" applyFill="1" applyBorder="1" applyAlignment="1">
      <alignment horizontal="center" vertical="center" textRotation="90" wrapText="1"/>
      <protection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 horizontal="center" vertical="center" wrapText="1"/>
    </xf>
    <xf numFmtId="0" fontId="5" fillId="34" borderId="10" xfId="55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right" vertical="center" textRotation="90" wrapText="1"/>
      <protection/>
    </xf>
    <xf numFmtId="0" fontId="4" fillId="0" borderId="12" xfId="0" applyFont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33" borderId="11" xfId="55" applyFont="1" applyFill="1" applyBorder="1" applyAlignment="1">
      <alignment horizontal="center" vertical="center" wrapText="1"/>
      <protection/>
    </xf>
    <xf numFmtId="0" fontId="5" fillId="33" borderId="11" xfId="55" applyFont="1" applyFill="1" applyBorder="1" applyAlignment="1">
      <alignment horizontal="center" vertical="center" textRotation="90" wrapText="1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5" fillId="33" borderId="15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5" fillId="33" borderId="17" xfId="55" applyFont="1" applyFill="1" applyBorder="1" applyAlignment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33" borderId="13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82" fontId="7" fillId="33" borderId="11" xfId="55" applyNumberFormat="1" applyFont="1" applyFill="1" applyBorder="1" applyAlignment="1">
      <alignment horizontal="center" vertical="center" wrapText="1"/>
      <protection/>
    </xf>
    <xf numFmtId="182" fontId="7" fillId="33" borderId="12" xfId="55" applyNumberFormat="1" applyFont="1" applyFill="1" applyBorder="1" applyAlignment="1">
      <alignment horizontal="center" vertical="center" wrapText="1"/>
      <protection/>
    </xf>
    <xf numFmtId="0" fontId="5" fillId="33" borderId="19" xfId="55" applyFont="1" applyFill="1" applyBorder="1" applyAlignment="1">
      <alignment horizontal="center" vertical="center" wrapText="1"/>
      <protection/>
    </xf>
    <xf numFmtId="2" fontId="5" fillId="33" borderId="11" xfId="55" applyNumberFormat="1" applyFont="1" applyFill="1" applyBorder="1" applyAlignment="1">
      <alignment horizontal="center" vertical="center" wrapText="1"/>
      <protection/>
    </xf>
    <xf numFmtId="1" fontId="4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andard_Tabelle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zoomScale="70" zoomScaleNormal="7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34" sqref="C34"/>
    </sheetView>
  </sheetViews>
  <sheetFormatPr defaultColWidth="11.421875" defaultRowHeight="12.75"/>
  <cols>
    <col min="1" max="1" width="5.28125" style="24" customWidth="1"/>
    <col min="2" max="2" width="3.57421875" style="0" bestFit="1" customWidth="1"/>
    <col min="3" max="3" width="12.421875" style="0" customWidth="1"/>
    <col min="4" max="4" width="12.421875" style="0" hidden="1" customWidth="1"/>
    <col min="5" max="5" width="3.28125" style="4" bestFit="1" customWidth="1"/>
    <col min="6" max="6" width="11.8515625" style="0" bestFit="1" customWidth="1"/>
    <col min="7" max="7" width="13.140625" style="0" customWidth="1"/>
    <col min="9" max="9" width="4.00390625" style="4" bestFit="1" customWidth="1"/>
    <col min="10" max="10" width="3.28125" style="4" bestFit="1" customWidth="1"/>
    <col min="11" max="11" width="5.7109375" style="4" bestFit="1" customWidth="1"/>
    <col min="12" max="12" width="3.28125" style="4" bestFit="1" customWidth="1"/>
    <col min="13" max="13" width="7.00390625" style="38" bestFit="1" customWidth="1"/>
    <col min="14" max="14" width="8.57421875" style="4" customWidth="1"/>
    <col min="15" max="17" width="3.28125" style="4" customWidth="1"/>
    <col min="18" max="18" width="8.140625" style="4" customWidth="1"/>
    <col min="19" max="19" width="3.28125" style="4" customWidth="1"/>
    <col min="20" max="20" width="5.7109375" style="4" customWidth="1"/>
    <col min="21" max="21" width="9.140625" style="4" customWidth="1"/>
    <col min="22" max="22" width="5.7109375" style="4" customWidth="1"/>
    <col min="23" max="23" width="10.140625" style="4" customWidth="1"/>
    <col min="24" max="26" width="3.28125" style="4" customWidth="1"/>
    <col min="27" max="27" width="10.00390625" style="4" customWidth="1"/>
    <col min="28" max="28" width="9.28125" style="4" customWidth="1"/>
  </cols>
  <sheetData>
    <row r="1" spans="1:28" ht="34.5" customHeight="1">
      <c r="A1" s="65" t="s">
        <v>280</v>
      </c>
      <c r="B1" s="67" t="s">
        <v>86</v>
      </c>
      <c r="C1" s="69" t="s">
        <v>87</v>
      </c>
      <c r="D1" s="69" t="s">
        <v>118</v>
      </c>
      <c r="E1" s="70" t="s">
        <v>109</v>
      </c>
      <c r="F1" s="73" t="s">
        <v>85</v>
      </c>
      <c r="G1" s="73"/>
      <c r="H1" s="73"/>
      <c r="I1" s="60" t="s">
        <v>114</v>
      </c>
      <c r="J1" s="62" t="s">
        <v>13</v>
      </c>
      <c r="K1" s="62"/>
      <c r="L1" s="62"/>
      <c r="M1" s="62"/>
      <c r="N1" s="59" t="s">
        <v>95</v>
      </c>
      <c r="O1" s="59"/>
      <c r="P1" s="59"/>
      <c r="Q1" s="59"/>
      <c r="R1" s="59"/>
      <c r="S1" s="59"/>
      <c r="T1" s="59"/>
      <c r="U1" s="46" t="s">
        <v>95</v>
      </c>
      <c r="V1" s="58" t="s">
        <v>103</v>
      </c>
      <c r="W1" s="58"/>
      <c r="X1" s="58"/>
      <c r="Y1" s="58"/>
      <c r="Z1" s="58"/>
      <c r="AA1" s="27" t="s">
        <v>103</v>
      </c>
      <c r="AB1" s="63" t="s">
        <v>115</v>
      </c>
    </row>
    <row r="2" spans="1:28" ht="162" customHeight="1">
      <c r="A2" s="66"/>
      <c r="B2" s="68"/>
      <c r="C2" s="68"/>
      <c r="D2" s="72"/>
      <c r="E2" s="71"/>
      <c r="F2" s="34" t="s">
        <v>88</v>
      </c>
      <c r="G2" s="33" t="s">
        <v>89</v>
      </c>
      <c r="H2" s="33" t="s">
        <v>90</v>
      </c>
      <c r="I2" s="61"/>
      <c r="J2" s="29" t="s">
        <v>91</v>
      </c>
      <c r="K2" s="29" t="s">
        <v>92</v>
      </c>
      <c r="L2" s="29" t="s">
        <v>93</v>
      </c>
      <c r="M2" s="30" t="s">
        <v>116</v>
      </c>
      <c r="N2" s="17" t="s">
        <v>96</v>
      </c>
      <c r="O2" s="17" t="s">
        <v>97</v>
      </c>
      <c r="P2" s="17" t="s">
        <v>98</v>
      </c>
      <c r="Q2" s="17" t="s">
        <v>99</v>
      </c>
      <c r="R2" s="17" t="s">
        <v>100</v>
      </c>
      <c r="S2" s="17" t="s">
        <v>101</v>
      </c>
      <c r="T2" s="35" t="s">
        <v>102</v>
      </c>
      <c r="U2" s="28" t="s">
        <v>117</v>
      </c>
      <c r="V2" s="14" t="s">
        <v>106</v>
      </c>
      <c r="W2" s="36" t="s">
        <v>98</v>
      </c>
      <c r="X2" s="14" t="s">
        <v>99</v>
      </c>
      <c r="Y2" s="14" t="s">
        <v>104</v>
      </c>
      <c r="Z2" s="14" t="s">
        <v>105</v>
      </c>
      <c r="AA2" s="28" t="s">
        <v>117</v>
      </c>
      <c r="AB2" s="64"/>
    </row>
    <row r="3" spans="1:28" ht="15" customHeight="1">
      <c r="A3" s="51">
        <v>1</v>
      </c>
      <c r="B3" s="52">
        <v>25</v>
      </c>
      <c r="C3" s="53" t="s">
        <v>251</v>
      </c>
      <c r="D3" s="54"/>
      <c r="E3" s="53" t="s">
        <v>127</v>
      </c>
      <c r="F3" s="53" t="s">
        <v>121</v>
      </c>
      <c r="G3" s="53" t="s">
        <v>122</v>
      </c>
      <c r="H3" s="53" t="s">
        <v>123</v>
      </c>
      <c r="I3" s="55">
        <v>156</v>
      </c>
      <c r="J3" s="56">
        <v>8</v>
      </c>
      <c r="K3" s="56">
        <v>8</v>
      </c>
      <c r="L3" s="56">
        <v>9</v>
      </c>
      <c r="M3" s="57">
        <f aca="true" t="shared" si="0" ref="M3:M27">AVERAGE(J3:L3)</f>
        <v>8.333333333333334</v>
      </c>
      <c r="N3" s="56">
        <v>9</v>
      </c>
      <c r="O3" s="56">
        <v>7</v>
      </c>
      <c r="P3" s="56">
        <v>7</v>
      </c>
      <c r="Q3" s="56">
        <v>7</v>
      </c>
      <c r="R3" s="56">
        <v>8</v>
      </c>
      <c r="S3" s="56">
        <v>8</v>
      </c>
      <c r="T3" s="56">
        <v>8</v>
      </c>
      <c r="U3" s="57">
        <f aca="true" t="shared" si="1" ref="U3:U27">AVERAGE(N3:T3)</f>
        <v>7.714285714285714</v>
      </c>
      <c r="V3" s="56">
        <v>9</v>
      </c>
      <c r="W3" s="56">
        <v>9</v>
      </c>
      <c r="X3" s="56">
        <v>9</v>
      </c>
      <c r="Y3" s="56">
        <v>7</v>
      </c>
      <c r="Z3" s="56">
        <v>9</v>
      </c>
      <c r="AA3" s="57">
        <f aca="true" t="shared" si="2" ref="AA3:AA27">AVERAGE(V3:Z3)</f>
        <v>8.6</v>
      </c>
      <c r="AB3" s="57">
        <f aca="true" t="shared" si="3" ref="AB3:AB27">M3*0.3+U3*0.35+AA3*0.35</f>
        <v>8.209999999999999</v>
      </c>
    </row>
    <row r="4" spans="1:28" ht="15" customHeight="1">
      <c r="A4" s="51">
        <v>2</v>
      </c>
      <c r="B4" s="52">
        <v>21</v>
      </c>
      <c r="C4" s="53" t="s">
        <v>236</v>
      </c>
      <c r="D4" s="54"/>
      <c r="E4" s="53" t="s">
        <v>127</v>
      </c>
      <c r="F4" s="53" t="s">
        <v>121</v>
      </c>
      <c r="G4" s="53" t="s">
        <v>122</v>
      </c>
      <c r="H4" s="53" t="s">
        <v>123</v>
      </c>
      <c r="I4" s="55">
        <v>160</v>
      </c>
      <c r="J4" s="56">
        <v>9</v>
      </c>
      <c r="K4" s="56">
        <v>7</v>
      </c>
      <c r="L4" s="56">
        <v>8</v>
      </c>
      <c r="M4" s="57">
        <f t="shared" si="0"/>
        <v>8</v>
      </c>
      <c r="N4" s="56">
        <v>9</v>
      </c>
      <c r="O4" s="56">
        <v>8</v>
      </c>
      <c r="P4" s="56">
        <v>8</v>
      </c>
      <c r="Q4" s="56">
        <v>7</v>
      </c>
      <c r="R4" s="56">
        <v>7</v>
      </c>
      <c r="S4" s="56">
        <v>7</v>
      </c>
      <c r="T4" s="56">
        <v>8</v>
      </c>
      <c r="U4" s="57">
        <f t="shared" si="1"/>
        <v>7.714285714285714</v>
      </c>
      <c r="V4" s="56">
        <v>9</v>
      </c>
      <c r="W4" s="56">
        <v>9</v>
      </c>
      <c r="X4" s="56">
        <v>9</v>
      </c>
      <c r="Y4" s="56">
        <v>8</v>
      </c>
      <c r="Z4" s="56">
        <v>9</v>
      </c>
      <c r="AA4" s="57">
        <f t="shared" si="2"/>
        <v>8.8</v>
      </c>
      <c r="AB4" s="57">
        <f t="shared" si="3"/>
        <v>8.18</v>
      </c>
    </row>
    <row r="5" spans="1:28" ht="15" customHeight="1">
      <c r="A5" s="23">
        <v>3</v>
      </c>
      <c r="B5" s="45">
        <v>17</v>
      </c>
      <c r="C5" s="19" t="s">
        <v>216</v>
      </c>
      <c r="D5" s="32"/>
      <c r="E5" s="19" t="s">
        <v>127</v>
      </c>
      <c r="F5" s="19" t="s">
        <v>121</v>
      </c>
      <c r="G5" s="19" t="s">
        <v>122</v>
      </c>
      <c r="H5" s="19" t="s">
        <v>123</v>
      </c>
      <c r="I5" s="26">
        <v>155</v>
      </c>
      <c r="J5" s="37">
        <v>9</v>
      </c>
      <c r="K5" s="37">
        <v>8</v>
      </c>
      <c r="L5" s="37">
        <v>9</v>
      </c>
      <c r="M5" s="50">
        <f t="shared" si="0"/>
        <v>8.666666666666666</v>
      </c>
      <c r="N5" s="37">
        <v>9</v>
      </c>
      <c r="O5" s="37">
        <v>8</v>
      </c>
      <c r="P5" s="37">
        <v>8</v>
      </c>
      <c r="Q5" s="37">
        <v>6</v>
      </c>
      <c r="R5" s="37">
        <v>7</v>
      </c>
      <c r="S5" s="37">
        <v>6</v>
      </c>
      <c r="T5" s="37">
        <v>7</v>
      </c>
      <c r="U5" s="50">
        <f t="shared" si="1"/>
        <v>7.285714285714286</v>
      </c>
      <c r="V5" s="37">
        <v>9</v>
      </c>
      <c r="W5" s="37">
        <v>7</v>
      </c>
      <c r="X5" s="37">
        <v>7</v>
      </c>
      <c r="Y5" s="37">
        <v>8</v>
      </c>
      <c r="Z5" s="37">
        <v>9</v>
      </c>
      <c r="AA5" s="50">
        <f t="shared" si="2"/>
        <v>8</v>
      </c>
      <c r="AB5" s="50">
        <f t="shared" si="3"/>
        <v>7.949999999999999</v>
      </c>
    </row>
    <row r="6" spans="1:28" ht="15" customHeight="1">
      <c r="A6" s="23">
        <v>4</v>
      </c>
      <c r="B6" s="45">
        <v>24</v>
      </c>
      <c r="C6" s="19" t="s">
        <v>246</v>
      </c>
      <c r="D6" s="32"/>
      <c r="E6" s="19" t="s">
        <v>158</v>
      </c>
      <c r="F6" s="19" t="s">
        <v>161</v>
      </c>
      <c r="G6" s="19" t="s">
        <v>163</v>
      </c>
      <c r="H6" s="19" t="s">
        <v>199</v>
      </c>
      <c r="I6" s="26">
        <v>154</v>
      </c>
      <c r="J6" s="37">
        <v>8</v>
      </c>
      <c r="K6" s="37">
        <v>8</v>
      </c>
      <c r="L6" s="37">
        <v>8</v>
      </c>
      <c r="M6" s="50">
        <f t="shared" si="0"/>
        <v>8</v>
      </c>
      <c r="N6" s="37">
        <v>9</v>
      </c>
      <c r="O6" s="37">
        <v>9</v>
      </c>
      <c r="P6" s="37">
        <v>7</v>
      </c>
      <c r="Q6" s="37">
        <v>6</v>
      </c>
      <c r="R6" s="37">
        <v>7</v>
      </c>
      <c r="S6" s="37">
        <v>7</v>
      </c>
      <c r="T6" s="37">
        <v>7</v>
      </c>
      <c r="U6" s="50">
        <f t="shared" si="1"/>
        <v>7.428571428571429</v>
      </c>
      <c r="V6" s="37">
        <v>9</v>
      </c>
      <c r="W6" s="37">
        <v>6</v>
      </c>
      <c r="X6" s="37">
        <v>8</v>
      </c>
      <c r="Y6" s="37">
        <v>8</v>
      </c>
      <c r="Z6" s="37">
        <v>9</v>
      </c>
      <c r="AA6" s="50">
        <f t="shared" si="2"/>
        <v>8</v>
      </c>
      <c r="AB6" s="50">
        <f t="shared" si="3"/>
        <v>7.8</v>
      </c>
    </row>
    <row r="7" spans="1:28" ht="15" customHeight="1">
      <c r="A7" s="23">
        <v>5</v>
      </c>
      <c r="B7" s="45">
        <v>13</v>
      </c>
      <c r="C7" s="19" t="s">
        <v>193</v>
      </c>
      <c r="D7" s="32"/>
      <c r="E7" s="19" t="s">
        <v>158</v>
      </c>
      <c r="F7" s="19" t="s">
        <v>174</v>
      </c>
      <c r="G7" s="19" t="s">
        <v>175</v>
      </c>
      <c r="H7" s="19" t="s">
        <v>198</v>
      </c>
      <c r="I7" s="26">
        <v>155</v>
      </c>
      <c r="J7" s="37">
        <v>7</v>
      </c>
      <c r="K7" s="37">
        <v>6</v>
      </c>
      <c r="L7" s="37">
        <v>8</v>
      </c>
      <c r="M7" s="50">
        <f t="shared" si="0"/>
        <v>7</v>
      </c>
      <c r="N7" s="37">
        <v>8</v>
      </c>
      <c r="O7" s="37">
        <v>9</v>
      </c>
      <c r="P7" s="37">
        <v>8</v>
      </c>
      <c r="Q7" s="37">
        <v>8</v>
      </c>
      <c r="R7" s="37">
        <v>8</v>
      </c>
      <c r="S7" s="37">
        <v>7</v>
      </c>
      <c r="T7" s="37">
        <v>8</v>
      </c>
      <c r="U7" s="50">
        <f t="shared" si="1"/>
        <v>8</v>
      </c>
      <c r="V7" s="37">
        <v>9</v>
      </c>
      <c r="W7" s="37">
        <v>9</v>
      </c>
      <c r="X7" s="37">
        <v>8</v>
      </c>
      <c r="Y7" s="37">
        <v>7</v>
      </c>
      <c r="Z7" s="37">
        <v>8</v>
      </c>
      <c r="AA7" s="50">
        <f t="shared" si="2"/>
        <v>8.2</v>
      </c>
      <c r="AB7" s="50">
        <f t="shared" si="3"/>
        <v>7.77</v>
      </c>
    </row>
    <row r="8" spans="1:28" ht="15" customHeight="1">
      <c r="A8" s="23">
        <v>6</v>
      </c>
      <c r="B8" s="45">
        <v>12</v>
      </c>
      <c r="C8" s="19" t="s">
        <v>188</v>
      </c>
      <c r="D8" s="32"/>
      <c r="E8" s="19" t="s">
        <v>127</v>
      </c>
      <c r="F8" s="49" t="s">
        <v>121</v>
      </c>
      <c r="G8" s="49" t="s">
        <v>122</v>
      </c>
      <c r="H8" s="49" t="s">
        <v>123</v>
      </c>
      <c r="I8" s="26">
        <v>154</v>
      </c>
      <c r="J8" s="37">
        <v>7</v>
      </c>
      <c r="K8" s="37">
        <v>7</v>
      </c>
      <c r="L8" s="37">
        <v>9</v>
      </c>
      <c r="M8" s="50">
        <f t="shared" si="0"/>
        <v>7.666666666666667</v>
      </c>
      <c r="N8" s="37">
        <v>8</v>
      </c>
      <c r="O8" s="37">
        <v>9</v>
      </c>
      <c r="P8" s="37">
        <v>8</v>
      </c>
      <c r="Q8" s="37">
        <v>7</v>
      </c>
      <c r="R8" s="37">
        <v>7</v>
      </c>
      <c r="S8" s="37">
        <v>6</v>
      </c>
      <c r="T8" s="37">
        <v>7</v>
      </c>
      <c r="U8" s="50">
        <f t="shared" si="1"/>
        <v>7.428571428571429</v>
      </c>
      <c r="V8" s="37">
        <v>9</v>
      </c>
      <c r="W8" s="37">
        <v>7</v>
      </c>
      <c r="X8" s="37">
        <v>8</v>
      </c>
      <c r="Y8" s="37">
        <v>8</v>
      </c>
      <c r="Z8" s="37">
        <v>8</v>
      </c>
      <c r="AA8" s="50">
        <f t="shared" si="2"/>
        <v>8</v>
      </c>
      <c r="AB8" s="50">
        <f t="shared" si="3"/>
        <v>7.7</v>
      </c>
    </row>
    <row r="9" spans="1:28" ht="15" customHeight="1">
      <c r="A9" s="23">
        <v>7</v>
      </c>
      <c r="B9" s="45">
        <v>18</v>
      </c>
      <c r="C9" s="19" t="s">
        <v>225</v>
      </c>
      <c r="D9" s="32"/>
      <c r="E9" s="19" t="s">
        <v>158</v>
      </c>
      <c r="F9" s="19" t="s">
        <v>143</v>
      </c>
      <c r="G9" s="19" t="s">
        <v>224</v>
      </c>
      <c r="H9" s="19" t="s">
        <v>123</v>
      </c>
      <c r="I9" s="26">
        <v>157</v>
      </c>
      <c r="J9" s="37">
        <v>8</v>
      </c>
      <c r="K9" s="37">
        <v>8</v>
      </c>
      <c r="L9" s="37">
        <v>9</v>
      </c>
      <c r="M9" s="50">
        <f t="shared" si="0"/>
        <v>8.333333333333334</v>
      </c>
      <c r="N9" s="37">
        <v>8</v>
      </c>
      <c r="O9" s="37">
        <v>8</v>
      </c>
      <c r="P9" s="37">
        <v>7</v>
      </c>
      <c r="Q9" s="37">
        <v>6</v>
      </c>
      <c r="R9" s="37">
        <v>7</v>
      </c>
      <c r="S9" s="37">
        <v>7</v>
      </c>
      <c r="T9" s="37">
        <v>6</v>
      </c>
      <c r="U9" s="50">
        <f t="shared" si="1"/>
        <v>7</v>
      </c>
      <c r="V9" s="37">
        <v>9</v>
      </c>
      <c r="W9" s="37">
        <v>6</v>
      </c>
      <c r="X9" s="37">
        <v>8</v>
      </c>
      <c r="Y9" s="37">
        <v>8</v>
      </c>
      <c r="Z9" s="37">
        <v>8</v>
      </c>
      <c r="AA9" s="50">
        <f t="shared" si="2"/>
        <v>7.8</v>
      </c>
      <c r="AB9" s="50">
        <f t="shared" si="3"/>
        <v>7.68</v>
      </c>
    </row>
    <row r="10" spans="1:28" ht="15" customHeight="1">
      <c r="A10" s="23">
        <v>8</v>
      </c>
      <c r="B10" s="45">
        <v>11</v>
      </c>
      <c r="C10" s="19" t="s">
        <v>183</v>
      </c>
      <c r="D10" s="32"/>
      <c r="E10" s="19" t="s">
        <v>127</v>
      </c>
      <c r="F10" s="49" t="s">
        <v>121</v>
      </c>
      <c r="G10" s="49" t="s">
        <v>122</v>
      </c>
      <c r="H10" s="49" t="s">
        <v>123</v>
      </c>
      <c r="I10" s="26">
        <v>159</v>
      </c>
      <c r="J10" s="37">
        <v>9</v>
      </c>
      <c r="K10" s="37">
        <v>9</v>
      </c>
      <c r="L10" s="37">
        <v>8</v>
      </c>
      <c r="M10" s="50">
        <f t="shared" si="0"/>
        <v>8.666666666666666</v>
      </c>
      <c r="N10" s="37">
        <v>9</v>
      </c>
      <c r="O10" s="37">
        <v>9</v>
      </c>
      <c r="P10" s="37">
        <v>6</v>
      </c>
      <c r="Q10" s="37">
        <v>6</v>
      </c>
      <c r="R10" s="37">
        <v>6</v>
      </c>
      <c r="S10" s="37">
        <v>6</v>
      </c>
      <c r="T10" s="37">
        <v>7</v>
      </c>
      <c r="U10" s="50">
        <f t="shared" si="1"/>
        <v>7</v>
      </c>
      <c r="V10" s="37">
        <v>9</v>
      </c>
      <c r="W10" s="37">
        <v>6</v>
      </c>
      <c r="X10" s="37">
        <v>7</v>
      </c>
      <c r="Y10" s="37">
        <v>6</v>
      </c>
      <c r="Z10" s="37">
        <v>8</v>
      </c>
      <c r="AA10" s="50">
        <f t="shared" si="2"/>
        <v>7.2</v>
      </c>
      <c r="AB10" s="50">
        <f t="shared" si="3"/>
        <v>7.5699999999999985</v>
      </c>
    </row>
    <row r="11" spans="1:28" ht="15" customHeight="1">
      <c r="A11" s="23">
        <v>9</v>
      </c>
      <c r="B11" s="45">
        <v>29</v>
      </c>
      <c r="C11" s="19" t="s">
        <v>269</v>
      </c>
      <c r="D11" s="32"/>
      <c r="E11" s="19" t="s">
        <v>158</v>
      </c>
      <c r="F11" s="19" t="s">
        <v>161</v>
      </c>
      <c r="G11" s="19" t="s">
        <v>163</v>
      </c>
      <c r="H11" s="19" t="s">
        <v>199</v>
      </c>
      <c r="I11" s="26">
        <v>157</v>
      </c>
      <c r="J11" s="37">
        <v>8</v>
      </c>
      <c r="K11" s="37">
        <v>7</v>
      </c>
      <c r="L11" s="37">
        <v>9</v>
      </c>
      <c r="M11" s="50">
        <f t="shared" si="0"/>
        <v>8</v>
      </c>
      <c r="N11" s="37">
        <v>8</v>
      </c>
      <c r="O11" s="37">
        <v>9</v>
      </c>
      <c r="P11" s="37">
        <v>7</v>
      </c>
      <c r="Q11" s="37">
        <v>6</v>
      </c>
      <c r="R11" s="37">
        <v>7</v>
      </c>
      <c r="S11" s="37">
        <v>7</v>
      </c>
      <c r="T11" s="37">
        <v>7</v>
      </c>
      <c r="U11" s="50">
        <f t="shared" si="1"/>
        <v>7.285714285714286</v>
      </c>
      <c r="V11" s="37">
        <v>9</v>
      </c>
      <c r="W11" s="37">
        <v>6</v>
      </c>
      <c r="X11" s="37">
        <v>8</v>
      </c>
      <c r="Y11" s="37">
        <v>7</v>
      </c>
      <c r="Z11" s="37">
        <v>7</v>
      </c>
      <c r="AA11" s="50">
        <f t="shared" si="2"/>
        <v>7.4</v>
      </c>
      <c r="AB11" s="50">
        <f t="shared" si="3"/>
        <v>7.539999999999999</v>
      </c>
    </row>
    <row r="12" spans="1:28" ht="15" customHeight="1">
      <c r="A12" s="23">
        <v>10</v>
      </c>
      <c r="B12" s="45">
        <v>8</v>
      </c>
      <c r="C12" s="19" t="s">
        <v>149</v>
      </c>
      <c r="D12" s="32"/>
      <c r="E12" s="19" t="s">
        <v>158</v>
      </c>
      <c r="F12" s="49" t="s">
        <v>174</v>
      </c>
      <c r="G12" s="49" t="s">
        <v>175</v>
      </c>
      <c r="H12" s="49" t="s">
        <v>198</v>
      </c>
      <c r="I12" s="26">
        <v>154</v>
      </c>
      <c r="J12" s="37">
        <v>8</v>
      </c>
      <c r="K12" s="37">
        <v>8</v>
      </c>
      <c r="L12" s="37">
        <v>9</v>
      </c>
      <c r="M12" s="50">
        <f t="shared" si="0"/>
        <v>8.333333333333334</v>
      </c>
      <c r="N12" s="37">
        <v>8</v>
      </c>
      <c r="O12" s="37">
        <v>8</v>
      </c>
      <c r="P12" s="37">
        <v>7</v>
      </c>
      <c r="Q12" s="37">
        <v>7</v>
      </c>
      <c r="R12" s="37">
        <v>7</v>
      </c>
      <c r="S12" s="37">
        <v>6</v>
      </c>
      <c r="T12" s="37">
        <v>6</v>
      </c>
      <c r="U12" s="50">
        <f t="shared" si="1"/>
        <v>7</v>
      </c>
      <c r="V12" s="37">
        <v>7</v>
      </c>
      <c r="W12" s="37">
        <v>6</v>
      </c>
      <c r="X12" s="37">
        <v>7</v>
      </c>
      <c r="Y12" s="37">
        <v>8</v>
      </c>
      <c r="Z12" s="37">
        <v>8</v>
      </c>
      <c r="AA12" s="50">
        <f t="shared" si="2"/>
        <v>7.2</v>
      </c>
      <c r="AB12" s="50">
        <f t="shared" si="3"/>
        <v>7.469999999999999</v>
      </c>
    </row>
    <row r="13" spans="1:28" ht="15" customHeight="1">
      <c r="A13" s="23">
        <v>11</v>
      </c>
      <c r="B13" s="45">
        <v>4</v>
      </c>
      <c r="C13" s="19" t="s">
        <v>145</v>
      </c>
      <c r="D13" s="32"/>
      <c r="E13" s="19" t="s">
        <v>158</v>
      </c>
      <c r="F13" s="49" t="s">
        <v>143</v>
      </c>
      <c r="G13" s="49" t="s">
        <v>162</v>
      </c>
      <c r="H13" s="49" t="s">
        <v>123</v>
      </c>
      <c r="I13" s="26">
        <v>155</v>
      </c>
      <c r="J13" s="37">
        <v>7</v>
      </c>
      <c r="K13" s="37">
        <v>7</v>
      </c>
      <c r="L13" s="37">
        <v>7</v>
      </c>
      <c r="M13" s="50">
        <f t="shared" si="0"/>
        <v>7</v>
      </c>
      <c r="N13" s="37">
        <v>8</v>
      </c>
      <c r="O13" s="37">
        <v>8</v>
      </c>
      <c r="P13" s="37">
        <v>7</v>
      </c>
      <c r="Q13" s="37">
        <v>7</v>
      </c>
      <c r="R13" s="37">
        <v>7</v>
      </c>
      <c r="S13" s="37">
        <v>7</v>
      </c>
      <c r="T13" s="37">
        <v>6</v>
      </c>
      <c r="U13" s="50">
        <f t="shared" si="1"/>
        <v>7.142857142857143</v>
      </c>
      <c r="V13" s="37">
        <v>9</v>
      </c>
      <c r="W13" s="37">
        <v>7</v>
      </c>
      <c r="X13" s="37">
        <v>7</v>
      </c>
      <c r="Y13" s="37">
        <v>8</v>
      </c>
      <c r="Z13" s="37">
        <v>8</v>
      </c>
      <c r="AA13" s="50">
        <f t="shared" si="2"/>
        <v>7.8</v>
      </c>
      <c r="AB13" s="50">
        <f t="shared" si="3"/>
        <v>7.33</v>
      </c>
    </row>
    <row r="14" spans="1:28" ht="15" customHeight="1">
      <c r="A14" s="23">
        <v>12</v>
      </c>
      <c r="B14" s="45">
        <v>7</v>
      </c>
      <c r="C14" s="19" t="s">
        <v>148</v>
      </c>
      <c r="D14" s="32"/>
      <c r="E14" s="19" t="s">
        <v>127</v>
      </c>
      <c r="F14" s="49" t="s">
        <v>121</v>
      </c>
      <c r="G14" s="49" t="s">
        <v>122</v>
      </c>
      <c r="H14" s="49" t="s">
        <v>123</v>
      </c>
      <c r="I14" s="26">
        <v>159</v>
      </c>
      <c r="J14" s="37">
        <v>6</v>
      </c>
      <c r="K14" s="37">
        <v>6</v>
      </c>
      <c r="L14" s="37">
        <v>9</v>
      </c>
      <c r="M14" s="50">
        <f t="shared" si="0"/>
        <v>7</v>
      </c>
      <c r="N14" s="37">
        <v>9</v>
      </c>
      <c r="O14" s="37">
        <v>9</v>
      </c>
      <c r="P14" s="37">
        <v>5</v>
      </c>
      <c r="Q14" s="37">
        <v>8</v>
      </c>
      <c r="R14" s="37">
        <v>5</v>
      </c>
      <c r="S14" s="37">
        <v>5</v>
      </c>
      <c r="T14" s="37">
        <v>3</v>
      </c>
      <c r="U14" s="50">
        <f t="shared" si="1"/>
        <v>6.285714285714286</v>
      </c>
      <c r="V14" s="37">
        <v>9</v>
      </c>
      <c r="W14" s="37">
        <v>9</v>
      </c>
      <c r="X14" s="37">
        <v>8</v>
      </c>
      <c r="Y14" s="37">
        <v>8</v>
      </c>
      <c r="Z14" s="37">
        <v>9</v>
      </c>
      <c r="AA14" s="50">
        <f t="shared" si="2"/>
        <v>8.6</v>
      </c>
      <c r="AB14" s="50">
        <f t="shared" si="3"/>
        <v>7.31</v>
      </c>
    </row>
    <row r="15" spans="1:28" ht="15" customHeight="1">
      <c r="A15" s="23">
        <v>13</v>
      </c>
      <c r="B15" s="45">
        <v>26</v>
      </c>
      <c r="C15" s="19" t="s">
        <v>254</v>
      </c>
      <c r="D15" s="32"/>
      <c r="E15" s="19" t="s">
        <v>127</v>
      </c>
      <c r="F15" s="19" t="s">
        <v>258</v>
      </c>
      <c r="G15" s="19" t="s">
        <v>259</v>
      </c>
      <c r="H15" s="19" t="s">
        <v>260</v>
      </c>
      <c r="I15" s="26">
        <v>160</v>
      </c>
      <c r="J15" s="37">
        <v>8</v>
      </c>
      <c r="K15" s="37">
        <v>7</v>
      </c>
      <c r="L15" s="37">
        <v>6</v>
      </c>
      <c r="M15" s="50">
        <f t="shared" si="0"/>
        <v>7</v>
      </c>
      <c r="N15" s="37">
        <v>8</v>
      </c>
      <c r="O15" s="37">
        <v>9</v>
      </c>
      <c r="P15" s="37">
        <v>6</v>
      </c>
      <c r="Q15" s="37">
        <v>7</v>
      </c>
      <c r="R15" s="37">
        <v>7</v>
      </c>
      <c r="S15" s="37">
        <v>6</v>
      </c>
      <c r="T15" s="37">
        <v>7</v>
      </c>
      <c r="U15" s="50">
        <f t="shared" si="1"/>
        <v>7.142857142857143</v>
      </c>
      <c r="V15" s="37">
        <v>8</v>
      </c>
      <c r="W15" s="37">
        <v>6</v>
      </c>
      <c r="X15" s="37">
        <v>8</v>
      </c>
      <c r="Y15" s="37">
        <v>7</v>
      </c>
      <c r="Z15" s="37">
        <v>9</v>
      </c>
      <c r="AA15" s="50">
        <f t="shared" si="2"/>
        <v>7.6</v>
      </c>
      <c r="AB15" s="50">
        <f t="shared" si="3"/>
        <v>7.26</v>
      </c>
    </row>
    <row r="16" spans="1:28" ht="15" customHeight="1">
      <c r="A16" s="23">
        <v>14</v>
      </c>
      <c r="B16" s="45">
        <v>1</v>
      </c>
      <c r="C16" s="26" t="s">
        <v>126</v>
      </c>
      <c r="D16" s="32"/>
      <c r="E16" s="26" t="s">
        <v>127</v>
      </c>
      <c r="F16" s="19" t="s">
        <v>121</v>
      </c>
      <c r="G16" s="19" t="s">
        <v>122</v>
      </c>
      <c r="H16" s="19" t="s">
        <v>123</v>
      </c>
      <c r="I16" s="26">
        <v>154</v>
      </c>
      <c r="J16" s="37">
        <v>7</v>
      </c>
      <c r="K16" s="37">
        <v>7</v>
      </c>
      <c r="L16" s="37">
        <v>8</v>
      </c>
      <c r="M16" s="50">
        <f t="shared" si="0"/>
        <v>7.333333333333333</v>
      </c>
      <c r="N16" s="37">
        <v>9</v>
      </c>
      <c r="O16" s="37">
        <v>9</v>
      </c>
      <c r="P16" s="37">
        <v>6</v>
      </c>
      <c r="Q16" s="37">
        <v>6</v>
      </c>
      <c r="R16" s="37">
        <v>6</v>
      </c>
      <c r="S16" s="37">
        <v>7</v>
      </c>
      <c r="T16" s="37">
        <v>7</v>
      </c>
      <c r="U16" s="50">
        <f t="shared" si="1"/>
        <v>7.142857142857143</v>
      </c>
      <c r="V16" s="37">
        <v>9</v>
      </c>
      <c r="W16" s="37">
        <v>6</v>
      </c>
      <c r="X16" s="37">
        <v>6</v>
      </c>
      <c r="Y16" s="37">
        <v>7</v>
      </c>
      <c r="Z16" s="37">
        <v>8</v>
      </c>
      <c r="AA16" s="50">
        <f t="shared" si="2"/>
        <v>7.2</v>
      </c>
      <c r="AB16" s="50">
        <f t="shared" si="3"/>
        <v>7.219999999999999</v>
      </c>
    </row>
    <row r="17" spans="1:28" ht="15" customHeight="1">
      <c r="A17" s="23">
        <v>15</v>
      </c>
      <c r="B17" s="45">
        <v>10</v>
      </c>
      <c r="C17" s="19" t="s">
        <v>151</v>
      </c>
      <c r="D17" s="32"/>
      <c r="E17" s="19" t="s">
        <v>158</v>
      </c>
      <c r="F17" s="49" t="s">
        <v>161</v>
      </c>
      <c r="G17" s="49" t="s">
        <v>163</v>
      </c>
      <c r="H17" s="49" t="s">
        <v>199</v>
      </c>
      <c r="I17" s="26">
        <v>156</v>
      </c>
      <c r="J17" s="37">
        <v>8</v>
      </c>
      <c r="K17" s="37">
        <v>8</v>
      </c>
      <c r="L17" s="37">
        <v>7</v>
      </c>
      <c r="M17" s="50">
        <f t="shared" si="0"/>
        <v>7.666666666666667</v>
      </c>
      <c r="N17" s="37">
        <v>8</v>
      </c>
      <c r="O17" s="37">
        <v>8</v>
      </c>
      <c r="P17" s="37">
        <v>5</v>
      </c>
      <c r="Q17" s="37">
        <v>5</v>
      </c>
      <c r="R17" s="37">
        <v>6</v>
      </c>
      <c r="S17" s="37">
        <v>7</v>
      </c>
      <c r="T17" s="37">
        <v>7</v>
      </c>
      <c r="U17" s="50">
        <f t="shared" si="1"/>
        <v>6.571428571428571</v>
      </c>
      <c r="V17" s="37">
        <v>9</v>
      </c>
      <c r="W17" s="37">
        <v>7</v>
      </c>
      <c r="X17" s="37">
        <v>6</v>
      </c>
      <c r="Y17" s="37">
        <v>6</v>
      </c>
      <c r="Z17" s="37">
        <v>9</v>
      </c>
      <c r="AA17" s="50">
        <f t="shared" si="2"/>
        <v>7.4</v>
      </c>
      <c r="AB17" s="50">
        <f t="shared" si="3"/>
        <v>7.1899999999999995</v>
      </c>
    </row>
    <row r="18" spans="1:28" ht="15" customHeight="1">
      <c r="A18" s="23">
        <v>16</v>
      </c>
      <c r="B18" s="45">
        <v>15</v>
      </c>
      <c r="C18" s="19" t="s">
        <v>203</v>
      </c>
      <c r="D18" s="32"/>
      <c r="E18" s="19" t="s">
        <v>158</v>
      </c>
      <c r="F18" s="19" t="s">
        <v>161</v>
      </c>
      <c r="G18" s="19" t="s">
        <v>163</v>
      </c>
      <c r="H18" s="19" t="s">
        <v>199</v>
      </c>
      <c r="I18" s="26">
        <v>155</v>
      </c>
      <c r="J18" s="37">
        <v>7</v>
      </c>
      <c r="K18" s="37">
        <v>7</v>
      </c>
      <c r="L18" s="37">
        <v>7</v>
      </c>
      <c r="M18" s="50">
        <f t="shared" si="0"/>
        <v>7</v>
      </c>
      <c r="N18" s="37">
        <v>9</v>
      </c>
      <c r="O18" s="37">
        <v>9</v>
      </c>
      <c r="P18" s="37">
        <v>8</v>
      </c>
      <c r="Q18" s="37">
        <v>6</v>
      </c>
      <c r="R18" s="37">
        <v>6</v>
      </c>
      <c r="S18" s="37">
        <v>7</v>
      </c>
      <c r="T18" s="37">
        <v>7</v>
      </c>
      <c r="U18" s="50">
        <f t="shared" si="1"/>
        <v>7.428571428571429</v>
      </c>
      <c r="V18" s="37">
        <v>8</v>
      </c>
      <c r="W18" s="37">
        <v>6</v>
      </c>
      <c r="X18" s="37">
        <v>6</v>
      </c>
      <c r="Y18" s="37">
        <v>7</v>
      </c>
      <c r="Z18" s="37">
        <v>7</v>
      </c>
      <c r="AA18" s="50">
        <f t="shared" si="2"/>
        <v>6.8</v>
      </c>
      <c r="AB18" s="50">
        <f t="shared" si="3"/>
        <v>7.08</v>
      </c>
    </row>
    <row r="19" spans="1:28" ht="15" customHeight="1">
      <c r="A19" s="23">
        <v>17</v>
      </c>
      <c r="B19" s="45">
        <v>19</v>
      </c>
      <c r="C19" s="19" t="s">
        <v>226</v>
      </c>
      <c r="D19" s="32"/>
      <c r="E19" s="19" t="s">
        <v>158</v>
      </c>
      <c r="F19" s="19" t="s">
        <v>143</v>
      </c>
      <c r="G19" s="19" t="s">
        <v>144</v>
      </c>
      <c r="H19" s="19" t="s">
        <v>123</v>
      </c>
      <c r="I19" s="26">
        <v>157</v>
      </c>
      <c r="J19" s="37">
        <v>6</v>
      </c>
      <c r="K19" s="37">
        <v>6</v>
      </c>
      <c r="L19" s="37">
        <v>7</v>
      </c>
      <c r="M19" s="50">
        <f t="shared" si="0"/>
        <v>6.333333333333333</v>
      </c>
      <c r="N19" s="37">
        <v>9</v>
      </c>
      <c r="O19" s="37">
        <v>8</v>
      </c>
      <c r="P19" s="37">
        <v>8</v>
      </c>
      <c r="Q19" s="37">
        <v>7</v>
      </c>
      <c r="R19" s="37">
        <v>7</v>
      </c>
      <c r="S19" s="37">
        <v>7</v>
      </c>
      <c r="T19" s="37">
        <v>7</v>
      </c>
      <c r="U19" s="50">
        <f t="shared" si="1"/>
        <v>7.571428571428571</v>
      </c>
      <c r="V19" s="37">
        <v>9</v>
      </c>
      <c r="W19" s="37">
        <v>6</v>
      </c>
      <c r="X19" s="37">
        <v>7</v>
      </c>
      <c r="Y19" s="37">
        <v>6</v>
      </c>
      <c r="Z19" s="37">
        <v>8</v>
      </c>
      <c r="AA19" s="50">
        <f t="shared" si="2"/>
        <v>7.2</v>
      </c>
      <c r="AB19" s="50">
        <f t="shared" si="3"/>
        <v>7.07</v>
      </c>
    </row>
    <row r="20" spans="1:28" ht="15" customHeight="1">
      <c r="A20" s="23">
        <v>18</v>
      </c>
      <c r="B20" s="45">
        <v>3</v>
      </c>
      <c r="C20" s="19" t="s">
        <v>138</v>
      </c>
      <c r="D20" s="32"/>
      <c r="E20" s="19" t="s">
        <v>127</v>
      </c>
      <c r="F20" s="19" t="s">
        <v>143</v>
      </c>
      <c r="G20" s="19" t="s">
        <v>144</v>
      </c>
      <c r="H20" s="19" t="s">
        <v>123</v>
      </c>
      <c r="I20" s="26">
        <v>153</v>
      </c>
      <c r="J20" s="37">
        <v>6</v>
      </c>
      <c r="K20" s="37">
        <v>4</v>
      </c>
      <c r="L20" s="37">
        <v>7</v>
      </c>
      <c r="M20" s="50">
        <f t="shared" si="0"/>
        <v>5.666666666666667</v>
      </c>
      <c r="N20" s="37">
        <v>8</v>
      </c>
      <c r="O20" s="37">
        <v>9</v>
      </c>
      <c r="P20" s="37">
        <v>7</v>
      </c>
      <c r="Q20" s="37">
        <v>7</v>
      </c>
      <c r="R20" s="37">
        <v>7</v>
      </c>
      <c r="S20" s="37">
        <v>6</v>
      </c>
      <c r="T20" s="37">
        <v>7</v>
      </c>
      <c r="U20" s="50">
        <f t="shared" si="1"/>
        <v>7.285714285714286</v>
      </c>
      <c r="V20" s="37">
        <v>9</v>
      </c>
      <c r="W20" s="37">
        <v>7</v>
      </c>
      <c r="X20" s="37">
        <v>7</v>
      </c>
      <c r="Y20" s="37">
        <v>8</v>
      </c>
      <c r="Z20" s="37">
        <v>9</v>
      </c>
      <c r="AA20" s="50">
        <f t="shared" si="2"/>
        <v>8</v>
      </c>
      <c r="AB20" s="50">
        <f t="shared" si="3"/>
        <v>7.05</v>
      </c>
    </row>
    <row r="21" spans="1:28" ht="15" customHeight="1">
      <c r="A21" s="23">
        <v>19</v>
      </c>
      <c r="B21" s="45">
        <v>9</v>
      </c>
      <c r="C21" s="19" t="s">
        <v>150</v>
      </c>
      <c r="D21" s="32"/>
      <c r="E21" s="19" t="s">
        <v>127</v>
      </c>
      <c r="F21" s="49" t="s">
        <v>143</v>
      </c>
      <c r="G21" s="49" t="s">
        <v>144</v>
      </c>
      <c r="H21" s="49" t="s">
        <v>123</v>
      </c>
      <c r="I21" s="26">
        <v>152</v>
      </c>
      <c r="J21" s="37">
        <v>7</v>
      </c>
      <c r="K21" s="37">
        <v>6</v>
      </c>
      <c r="L21" s="37">
        <v>7</v>
      </c>
      <c r="M21" s="50">
        <f t="shared" si="0"/>
        <v>6.666666666666667</v>
      </c>
      <c r="N21" s="37">
        <v>9</v>
      </c>
      <c r="O21" s="37">
        <v>9</v>
      </c>
      <c r="P21" s="37">
        <v>7</v>
      </c>
      <c r="Q21" s="37">
        <v>7</v>
      </c>
      <c r="R21" s="37">
        <v>7</v>
      </c>
      <c r="S21" s="37">
        <v>6</v>
      </c>
      <c r="T21" s="37">
        <v>7</v>
      </c>
      <c r="U21" s="50">
        <f t="shared" si="1"/>
        <v>7.428571428571429</v>
      </c>
      <c r="V21" s="37">
        <v>8</v>
      </c>
      <c r="W21" s="37">
        <v>5</v>
      </c>
      <c r="X21" s="37">
        <v>7</v>
      </c>
      <c r="Y21" s="37">
        <v>7</v>
      </c>
      <c r="Z21" s="37">
        <v>8</v>
      </c>
      <c r="AA21" s="50">
        <f t="shared" si="2"/>
        <v>7</v>
      </c>
      <c r="AB21" s="50">
        <f t="shared" si="3"/>
        <v>7.049999999999999</v>
      </c>
    </row>
    <row r="22" spans="1:28" ht="15" customHeight="1">
      <c r="A22" s="23">
        <v>20</v>
      </c>
      <c r="B22" s="45">
        <v>5</v>
      </c>
      <c r="C22" s="19" t="s">
        <v>146</v>
      </c>
      <c r="D22" s="32"/>
      <c r="E22" s="19" t="s">
        <v>127</v>
      </c>
      <c r="F22" s="49" t="s">
        <v>161</v>
      </c>
      <c r="G22" s="49" t="s">
        <v>163</v>
      </c>
      <c r="H22" s="49" t="s">
        <v>199</v>
      </c>
      <c r="I22" s="26">
        <v>158</v>
      </c>
      <c r="J22" s="37">
        <v>6</v>
      </c>
      <c r="K22" s="37">
        <v>6</v>
      </c>
      <c r="L22" s="37">
        <v>9</v>
      </c>
      <c r="M22" s="50">
        <f t="shared" si="0"/>
        <v>7</v>
      </c>
      <c r="N22" s="37">
        <v>7</v>
      </c>
      <c r="O22" s="37">
        <v>8</v>
      </c>
      <c r="P22" s="37">
        <v>7</v>
      </c>
      <c r="Q22" s="37">
        <v>6</v>
      </c>
      <c r="R22" s="37">
        <v>7</v>
      </c>
      <c r="S22" s="37">
        <v>7</v>
      </c>
      <c r="T22" s="37">
        <v>7</v>
      </c>
      <c r="U22" s="50">
        <f t="shared" si="1"/>
        <v>7</v>
      </c>
      <c r="V22" s="37">
        <v>7</v>
      </c>
      <c r="W22" s="37">
        <v>7</v>
      </c>
      <c r="X22" s="37">
        <v>7</v>
      </c>
      <c r="Y22" s="37">
        <v>6</v>
      </c>
      <c r="Z22" s="37">
        <v>7</v>
      </c>
      <c r="AA22" s="50">
        <f t="shared" si="2"/>
        <v>6.8</v>
      </c>
      <c r="AB22" s="50">
        <f t="shared" si="3"/>
        <v>6.93</v>
      </c>
    </row>
    <row r="23" spans="1:28" ht="15" customHeight="1">
      <c r="A23" s="23">
        <v>21</v>
      </c>
      <c r="B23" s="45">
        <v>2</v>
      </c>
      <c r="C23" s="19" t="s">
        <v>133</v>
      </c>
      <c r="D23" s="32"/>
      <c r="E23" s="19" t="s">
        <v>127</v>
      </c>
      <c r="F23" s="19" t="s">
        <v>121</v>
      </c>
      <c r="G23" s="19" t="s">
        <v>122</v>
      </c>
      <c r="H23" s="19" t="s">
        <v>123</v>
      </c>
      <c r="I23" s="26">
        <v>158</v>
      </c>
      <c r="J23" s="37">
        <v>8</v>
      </c>
      <c r="K23" s="37">
        <v>7</v>
      </c>
      <c r="L23" s="37">
        <v>7</v>
      </c>
      <c r="M23" s="50">
        <f t="shared" si="0"/>
        <v>7.333333333333333</v>
      </c>
      <c r="N23" s="37">
        <v>6</v>
      </c>
      <c r="O23" s="37">
        <v>7</v>
      </c>
      <c r="P23" s="37">
        <v>5</v>
      </c>
      <c r="Q23" s="37">
        <v>6</v>
      </c>
      <c r="R23" s="37">
        <v>6</v>
      </c>
      <c r="S23" s="37">
        <v>6</v>
      </c>
      <c r="T23" s="37">
        <v>6</v>
      </c>
      <c r="U23" s="50">
        <f t="shared" si="1"/>
        <v>6</v>
      </c>
      <c r="V23" s="37">
        <v>7</v>
      </c>
      <c r="W23" s="37">
        <v>8</v>
      </c>
      <c r="X23" s="37">
        <v>7</v>
      </c>
      <c r="Y23" s="37">
        <v>8</v>
      </c>
      <c r="Z23" s="37">
        <v>7</v>
      </c>
      <c r="AA23" s="50">
        <f t="shared" si="2"/>
        <v>7.4</v>
      </c>
      <c r="AB23" s="50">
        <f t="shared" si="3"/>
        <v>6.889999999999999</v>
      </c>
    </row>
    <row r="24" spans="1:28" ht="15" customHeight="1">
      <c r="A24" s="23">
        <v>22</v>
      </c>
      <c r="B24" s="45">
        <v>16</v>
      </c>
      <c r="C24" s="19" t="s">
        <v>208</v>
      </c>
      <c r="D24" s="32"/>
      <c r="E24" s="19" t="s">
        <v>158</v>
      </c>
      <c r="F24" s="19" t="s">
        <v>212</v>
      </c>
      <c r="G24" s="19" t="s">
        <v>213</v>
      </c>
      <c r="H24" s="19" t="s">
        <v>214</v>
      </c>
      <c r="I24" s="26">
        <v>154</v>
      </c>
      <c r="J24" s="37">
        <v>8</v>
      </c>
      <c r="K24" s="37">
        <v>8</v>
      </c>
      <c r="L24" s="37">
        <v>8</v>
      </c>
      <c r="M24" s="50">
        <f t="shared" si="0"/>
        <v>8</v>
      </c>
      <c r="N24" s="37">
        <v>8</v>
      </c>
      <c r="O24" s="37">
        <v>7</v>
      </c>
      <c r="P24" s="37">
        <v>5</v>
      </c>
      <c r="Q24" s="37">
        <v>5</v>
      </c>
      <c r="R24" s="37">
        <v>5</v>
      </c>
      <c r="S24" s="37">
        <v>5</v>
      </c>
      <c r="T24" s="37">
        <v>3</v>
      </c>
      <c r="U24" s="50">
        <f t="shared" si="1"/>
        <v>5.428571428571429</v>
      </c>
      <c r="V24" s="37">
        <v>8</v>
      </c>
      <c r="W24" s="37">
        <v>7</v>
      </c>
      <c r="X24" s="37">
        <v>7</v>
      </c>
      <c r="Y24" s="37">
        <v>7</v>
      </c>
      <c r="Z24" s="37">
        <v>7</v>
      </c>
      <c r="AA24" s="50">
        <f t="shared" si="2"/>
        <v>7.2</v>
      </c>
      <c r="AB24" s="50">
        <f t="shared" si="3"/>
        <v>6.82</v>
      </c>
    </row>
    <row r="25" spans="1:28" ht="15" customHeight="1">
      <c r="A25" s="23">
        <v>23</v>
      </c>
      <c r="B25" s="45">
        <v>28</v>
      </c>
      <c r="C25" s="19" t="s">
        <v>265</v>
      </c>
      <c r="D25" s="32"/>
      <c r="E25" s="19" t="s">
        <v>127</v>
      </c>
      <c r="F25" s="19" t="s">
        <v>143</v>
      </c>
      <c r="G25" s="19" t="s">
        <v>144</v>
      </c>
      <c r="H25" s="19" t="s">
        <v>123</v>
      </c>
      <c r="I25" s="26">
        <v>154</v>
      </c>
      <c r="J25" s="37">
        <v>6</v>
      </c>
      <c r="K25" s="37">
        <v>5</v>
      </c>
      <c r="L25" s="37">
        <v>7</v>
      </c>
      <c r="M25" s="50">
        <f t="shared" si="0"/>
        <v>6</v>
      </c>
      <c r="N25" s="37">
        <v>9</v>
      </c>
      <c r="O25" s="37">
        <v>9</v>
      </c>
      <c r="P25" s="37">
        <v>6</v>
      </c>
      <c r="Q25" s="37">
        <v>6</v>
      </c>
      <c r="R25" s="37">
        <v>5</v>
      </c>
      <c r="S25" s="37">
        <v>5</v>
      </c>
      <c r="T25" s="37">
        <v>5</v>
      </c>
      <c r="U25" s="50">
        <f t="shared" si="1"/>
        <v>6.428571428571429</v>
      </c>
      <c r="V25" s="37">
        <v>8</v>
      </c>
      <c r="W25" s="37">
        <v>8</v>
      </c>
      <c r="X25" s="37">
        <v>7</v>
      </c>
      <c r="Y25" s="37">
        <v>7</v>
      </c>
      <c r="Z25" s="37">
        <v>8</v>
      </c>
      <c r="AA25" s="50">
        <f t="shared" si="2"/>
        <v>7.6</v>
      </c>
      <c r="AB25" s="50">
        <f t="shared" si="3"/>
        <v>6.709999999999999</v>
      </c>
    </row>
    <row r="26" spans="1:28" ht="15" customHeight="1">
      <c r="A26" s="23">
        <v>24</v>
      </c>
      <c r="B26" s="45">
        <v>20</v>
      </c>
      <c r="C26" s="19" t="s">
        <v>229</v>
      </c>
      <c r="D26" s="32"/>
      <c r="E26" s="19" t="s">
        <v>158</v>
      </c>
      <c r="F26" s="19" t="s">
        <v>234</v>
      </c>
      <c r="G26" s="19" t="s">
        <v>235</v>
      </c>
      <c r="H26" s="19" t="s">
        <v>245</v>
      </c>
      <c r="I26" s="26">
        <v>154</v>
      </c>
      <c r="J26" s="37">
        <v>7</v>
      </c>
      <c r="K26" s="37">
        <v>5</v>
      </c>
      <c r="L26" s="37">
        <v>6</v>
      </c>
      <c r="M26" s="50">
        <f t="shared" si="0"/>
        <v>6</v>
      </c>
      <c r="N26" s="37">
        <v>9</v>
      </c>
      <c r="O26" s="37">
        <v>9</v>
      </c>
      <c r="P26" s="37">
        <v>6</v>
      </c>
      <c r="Q26" s="37">
        <v>6</v>
      </c>
      <c r="R26" s="37">
        <v>7</v>
      </c>
      <c r="S26" s="37">
        <v>6</v>
      </c>
      <c r="T26" s="37">
        <v>7</v>
      </c>
      <c r="U26" s="50">
        <f t="shared" si="1"/>
        <v>7.142857142857143</v>
      </c>
      <c r="V26" s="37">
        <v>7</v>
      </c>
      <c r="W26" s="37">
        <v>6</v>
      </c>
      <c r="X26" s="37">
        <v>6</v>
      </c>
      <c r="Y26" s="37">
        <v>7</v>
      </c>
      <c r="Z26" s="37">
        <v>8</v>
      </c>
      <c r="AA26" s="50">
        <f t="shared" si="2"/>
        <v>6.8</v>
      </c>
      <c r="AB26" s="50">
        <f t="shared" si="3"/>
        <v>6.68</v>
      </c>
    </row>
    <row r="27" spans="1:28" ht="15" customHeight="1">
      <c r="A27" s="23">
        <v>25</v>
      </c>
      <c r="B27" s="45">
        <v>14</v>
      </c>
      <c r="C27" s="19" t="s">
        <v>200</v>
      </c>
      <c r="D27" s="32"/>
      <c r="E27" s="19" t="s">
        <v>158</v>
      </c>
      <c r="F27" s="19" t="s">
        <v>143</v>
      </c>
      <c r="G27" s="19" t="s">
        <v>144</v>
      </c>
      <c r="H27" s="19" t="s">
        <v>123</v>
      </c>
      <c r="I27" s="26">
        <v>155</v>
      </c>
      <c r="J27" s="37">
        <v>6</v>
      </c>
      <c r="K27" s="37">
        <v>5</v>
      </c>
      <c r="L27" s="37">
        <v>6</v>
      </c>
      <c r="M27" s="50">
        <f t="shared" si="0"/>
        <v>5.666666666666667</v>
      </c>
      <c r="N27" s="37">
        <v>8</v>
      </c>
      <c r="O27" s="37">
        <v>9</v>
      </c>
      <c r="P27" s="37">
        <v>6</v>
      </c>
      <c r="Q27" s="37">
        <v>6</v>
      </c>
      <c r="R27" s="37">
        <v>5</v>
      </c>
      <c r="S27" s="37">
        <v>5</v>
      </c>
      <c r="T27" s="37">
        <v>5</v>
      </c>
      <c r="U27" s="50">
        <f t="shared" si="1"/>
        <v>6.285714285714286</v>
      </c>
      <c r="V27" s="37">
        <v>6</v>
      </c>
      <c r="W27" s="37">
        <v>6</v>
      </c>
      <c r="X27" s="37">
        <v>7</v>
      </c>
      <c r="Y27" s="37">
        <v>7</v>
      </c>
      <c r="Z27" s="37">
        <v>7</v>
      </c>
      <c r="AA27" s="50">
        <f t="shared" si="2"/>
        <v>6.6</v>
      </c>
      <c r="AB27" s="50">
        <f t="shared" si="3"/>
        <v>6.209999999999999</v>
      </c>
    </row>
  </sheetData>
  <sheetProtection/>
  <mergeCells count="11">
    <mergeCell ref="F1:H1"/>
    <mergeCell ref="V1:Z1"/>
    <mergeCell ref="N1:T1"/>
    <mergeCell ref="I1:I2"/>
    <mergeCell ref="J1:M1"/>
    <mergeCell ref="AB1:AB2"/>
    <mergeCell ref="A1:A2"/>
    <mergeCell ref="B1:B2"/>
    <mergeCell ref="C1:C2"/>
    <mergeCell ref="E1:E2"/>
    <mergeCell ref="D1:D2"/>
  </mergeCells>
  <printOptions horizontalCentered="1"/>
  <pageMargins left="0.5905511811023623" right="0.5905511811023623" top="0.4724409448818898" bottom="0.1968503937007874" header="0.3937007874015748" footer="0.31496062992125984"/>
  <pageSetup fitToHeight="0" fitToWidth="1" horizontalDpi="600" verticalDpi="600" orientation="landscape" paperSize="9" scale="78" r:id="rId1"/>
  <headerFooter alignWithMargins="0">
    <oddHeader>&amp;C&amp;"Arial,Gras"&amp;16Test en Terrain / Feldtest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1"/>
  <sheetViews>
    <sheetView zoomScalePageLayoutView="0" workbookViewId="0" topLeftCell="A1">
      <selection activeCell="I9" sqref="I9"/>
    </sheetView>
  </sheetViews>
  <sheetFormatPr defaultColWidth="11.421875" defaultRowHeight="12.75"/>
  <cols>
    <col min="1" max="1" width="5.28125" style="24" customWidth="1"/>
    <col min="2" max="2" width="3.57421875" style="0" bestFit="1" customWidth="1"/>
    <col min="3" max="3" width="20.28125" style="0" customWidth="1"/>
    <col min="4" max="4" width="15.8515625" style="0" customWidth="1"/>
    <col min="5" max="5" width="17.00390625" style="0" customWidth="1"/>
    <col min="6" max="6" width="12.421875" style="0" hidden="1" customWidth="1"/>
    <col min="7" max="7" width="3.28125" style="0" bestFit="1" customWidth="1"/>
    <col min="8" max="8" width="11.8515625" style="0" bestFit="1" customWidth="1"/>
    <col min="11" max="11" width="4.00390625" style="0" bestFit="1" customWidth="1"/>
    <col min="12" max="12" width="3.28125" style="0" bestFit="1" customWidth="1"/>
    <col min="13" max="13" width="5.7109375" style="0" bestFit="1" customWidth="1"/>
    <col min="14" max="14" width="3.28125" style="0" bestFit="1" customWidth="1"/>
    <col min="15" max="15" width="7.00390625" style="25" bestFit="1" customWidth="1"/>
    <col min="16" max="16" width="8.57421875" style="0" bestFit="1" customWidth="1"/>
    <col min="17" max="19" width="3.28125" style="0" bestFit="1" customWidth="1"/>
    <col min="20" max="20" width="8.140625" style="0" bestFit="1" customWidth="1"/>
    <col min="21" max="21" width="3.28125" style="0" bestFit="1" customWidth="1"/>
    <col min="22" max="22" width="5.7109375" style="0" bestFit="1" customWidth="1"/>
    <col min="23" max="23" width="9.140625" style="0" customWidth="1"/>
    <col min="24" max="24" width="5.7109375" style="0" bestFit="1" customWidth="1"/>
    <col min="25" max="25" width="10.140625" style="0" bestFit="1" customWidth="1"/>
    <col min="26" max="28" width="3.28125" style="0" bestFit="1" customWidth="1"/>
    <col min="29" max="29" width="10.00390625" style="0" customWidth="1"/>
    <col min="30" max="30" width="9.28125" style="0" customWidth="1"/>
    <col min="31" max="35" width="3.28125" style="0" bestFit="1" customWidth="1"/>
    <col min="36" max="36" width="5.57421875" style="0" bestFit="1" customWidth="1"/>
  </cols>
  <sheetData>
    <row r="1" spans="1:36" ht="34.5" customHeight="1">
      <c r="A1" s="74" t="s">
        <v>84</v>
      </c>
      <c r="B1" s="76" t="s">
        <v>86</v>
      </c>
      <c r="C1" s="78" t="s">
        <v>87</v>
      </c>
      <c r="D1" s="58" t="s">
        <v>120</v>
      </c>
      <c r="E1" s="58" t="s">
        <v>119</v>
      </c>
      <c r="F1" s="78" t="s">
        <v>118</v>
      </c>
      <c r="G1" s="79" t="s">
        <v>109</v>
      </c>
      <c r="H1" s="82" t="s">
        <v>85</v>
      </c>
      <c r="I1" s="83"/>
      <c r="J1" s="84"/>
      <c r="K1" s="79" t="s">
        <v>114</v>
      </c>
      <c r="L1" s="85" t="s">
        <v>13</v>
      </c>
      <c r="M1" s="86"/>
      <c r="N1" s="86"/>
      <c r="O1" s="87"/>
      <c r="P1" s="16" t="s">
        <v>95</v>
      </c>
      <c r="Q1" s="16"/>
      <c r="R1" s="16"/>
      <c r="S1" s="16"/>
      <c r="T1" s="16"/>
      <c r="U1" s="16"/>
      <c r="V1" s="16"/>
      <c r="W1" s="10" t="s">
        <v>95</v>
      </c>
      <c r="X1" s="11"/>
      <c r="Y1" s="11" t="s">
        <v>103</v>
      </c>
      <c r="Z1" s="11"/>
      <c r="AA1" s="11"/>
      <c r="AB1" s="11"/>
      <c r="AC1" s="11" t="s">
        <v>103</v>
      </c>
      <c r="AD1" s="91" t="s">
        <v>115</v>
      </c>
      <c r="AE1" s="88" t="s">
        <v>107</v>
      </c>
      <c r="AF1" s="89"/>
      <c r="AG1" s="89"/>
      <c r="AH1" s="89"/>
      <c r="AI1" s="89"/>
      <c r="AJ1" s="90"/>
    </row>
    <row r="2" spans="1:36" ht="162" customHeight="1">
      <c r="A2" s="75"/>
      <c r="B2" s="77"/>
      <c r="C2" s="77"/>
      <c r="D2" s="58"/>
      <c r="E2" s="58"/>
      <c r="F2" s="81"/>
      <c r="G2" s="80"/>
      <c r="H2" s="13" t="s">
        <v>88</v>
      </c>
      <c r="I2" s="12" t="s">
        <v>89</v>
      </c>
      <c r="J2" s="12" t="s">
        <v>90</v>
      </c>
      <c r="K2" s="80"/>
      <c r="L2" s="14" t="s">
        <v>91</v>
      </c>
      <c r="M2" s="14" t="s">
        <v>92</v>
      </c>
      <c r="N2" s="14" t="s">
        <v>93</v>
      </c>
      <c r="O2" s="15" t="s">
        <v>116</v>
      </c>
      <c r="P2" s="17" t="s">
        <v>96</v>
      </c>
      <c r="Q2" s="17" t="s">
        <v>97</v>
      </c>
      <c r="R2" s="17" t="s">
        <v>98</v>
      </c>
      <c r="S2" s="17" t="s">
        <v>99</v>
      </c>
      <c r="T2" s="17" t="s">
        <v>100</v>
      </c>
      <c r="U2" s="17" t="s">
        <v>101</v>
      </c>
      <c r="V2" s="17" t="s">
        <v>102</v>
      </c>
      <c r="W2" s="15" t="s">
        <v>117</v>
      </c>
      <c r="X2" s="14" t="s">
        <v>106</v>
      </c>
      <c r="Y2" s="14" t="s">
        <v>98</v>
      </c>
      <c r="Z2" s="14" t="s">
        <v>99</v>
      </c>
      <c r="AA2" s="14" t="s">
        <v>104</v>
      </c>
      <c r="AB2" s="14" t="s">
        <v>105</v>
      </c>
      <c r="AC2" s="15" t="s">
        <v>117</v>
      </c>
      <c r="AD2" s="92"/>
      <c r="AE2" s="17" t="s">
        <v>110</v>
      </c>
      <c r="AF2" s="17" t="s">
        <v>111</v>
      </c>
      <c r="AG2" s="17" t="s">
        <v>108</v>
      </c>
      <c r="AH2" s="17" t="s">
        <v>112</v>
      </c>
      <c r="AI2" s="17" t="s">
        <v>113</v>
      </c>
      <c r="AJ2" s="18" t="s">
        <v>94</v>
      </c>
    </row>
    <row r="3" spans="1:36" ht="19.5" customHeight="1">
      <c r="A3" s="23"/>
      <c r="B3" s="31">
        <v>1</v>
      </c>
      <c r="C3" s="26" t="s">
        <v>126</v>
      </c>
      <c r="D3" s="47" t="s">
        <v>131</v>
      </c>
      <c r="E3" s="48" t="s">
        <v>132</v>
      </c>
      <c r="F3" s="32"/>
      <c r="G3" s="26" t="s">
        <v>127</v>
      </c>
      <c r="H3" s="19" t="s">
        <v>121</v>
      </c>
      <c r="I3" s="19" t="s">
        <v>122</v>
      </c>
      <c r="J3" s="19" t="s">
        <v>123</v>
      </c>
      <c r="K3" s="19"/>
      <c r="L3" s="20">
        <v>9</v>
      </c>
      <c r="M3" s="20">
        <v>7</v>
      </c>
      <c r="N3" s="20">
        <v>8</v>
      </c>
      <c r="O3" s="22">
        <f aca="true" t="shared" si="0" ref="O3:O28">AVERAGE(L3:N3)</f>
        <v>8</v>
      </c>
      <c r="P3" s="20">
        <v>7</v>
      </c>
      <c r="Q3" s="20">
        <v>8</v>
      </c>
      <c r="R3" s="20">
        <v>7</v>
      </c>
      <c r="S3" s="20">
        <v>8</v>
      </c>
      <c r="T3" s="20">
        <v>8</v>
      </c>
      <c r="U3" s="20">
        <v>9</v>
      </c>
      <c r="V3" s="20">
        <v>9</v>
      </c>
      <c r="W3" s="22">
        <f aca="true" t="shared" si="1" ref="W3:W28">AVERAGE(P3:V3)</f>
        <v>8</v>
      </c>
      <c r="X3" s="20">
        <v>9</v>
      </c>
      <c r="Y3" s="20">
        <v>9</v>
      </c>
      <c r="Z3" s="20">
        <v>7</v>
      </c>
      <c r="AA3" s="20">
        <v>8</v>
      </c>
      <c r="AB3" s="20">
        <v>7</v>
      </c>
      <c r="AC3" s="22">
        <f>AVERAGE(X3:AB3)</f>
        <v>8</v>
      </c>
      <c r="AD3" s="21">
        <f aca="true" t="shared" si="2" ref="AD3:AD31">O3*0.3+W3*0.35+AC3*0.35</f>
        <v>7.999999999999999</v>
      </c>
      <c r="AE3" s="20">
        <v>9</v>
      </c>
      <c r="AF3" s="20">
        <v>9</v>
      </c>
      <c r="AG3" s="20">
        <v>9</v>
      </c>
      <c r="AH3" s="20">
        <v>9</v>
      </c>
      <c r="AI3" s="20">
        <v>3</v>
      </c>
      <c r="AJ3" s="22">
        <f aca="true" t="shared" si="3" ref="AJ3:AJ28">AVERAGE(AE3:AI3)</f>
        <v>7.8</v>
      </c>
    </row>
    <row r="4" spans="1:36" ht="19.5" customHeight="1">
      <c r="A4" s="23"/>
      <c r="B4" s="31">
        <v>2</v>
      </c>
      <c r="C4" s="19" t="s">
        <v>133</v>
      </c>
      <c r="D4" s="47" t="s">
        <v>134</v>
      </c>
      <c r="E4" s="47" t="s">
        <v>135</v>
      </c>
      <c r="F4" s="32"/>
      <c r="G4" s="19" t="s">
        <v>127</v>
      </c>
      <c r="H4" s="19" t="s">
        <v>121</v>
      </c>
      <c r="I4" s="19" t="s">
        <v>122</v>
      </c>
      <c r="J4" s="19" t="s">
        <v>123</v>
      </c>
      <c r="K4" s="19"/>
      <c r="L4" s="20"/>
      <c r="M4" s="20"/>
      <c r="N4" s="20"/>
      <c r="O4" s="22" t="e">
        <f t="shared" si="0"/>
        <v>#DIV/0!</v>
      </c>
      <c r="P4" s="20"/>
      <c r="Q4" s="20"/>
      <c r="R4" s="20"/>
      <c r="S4" s="20"/>
      <c r="T4" s="20"/>
      <c r="U4" s="20"/>
      <c r="V4" s="20"/>
      <c r="W4" s="22" t="e">
        <f t="shared" si="1"/>
        <v>#DIV/0!</v>
      </c>
      <c r="X4" s="20"/>
      <c r="Y4" s="20"/>
      <c r="Z4" s="20"/>
      <c r="AA4" s="20"/>
      <c r="AB4" s="20"/>
      <c r="AC4" s="22" t="e">
        <f aca="true" t="shared" si="4" ref="AC4:AC31">AVERAGE(Y4:AB4)</f>
        <v>#DIV/0!</v>
      </c>
      <c r="AD4" s="21" t="e">
        <f t="shared" si="2"/>
        <v>#DIV/0!</v>
      </c>
      <c r="AE4" s="20"/>
      <c r="AF4" s="20"/>
      <c r="AG4" s="20"/>
      <c r="AH4" s="20"/>
      <c r="AI4" s="20"/>
      <c r="AJ4" s="22" t="e">
        <f t="shared" si="3"/>
        <v>#DIV/0!</v>
      </c>
    </row>
    <row r="5" spans="1:36" ht="19.5" customHeight="1">
      <c r="A5" s="23"/>
      <c r="B5" s="31">
        <v>3</v>
      </c>
      <c r="C5" s="19" t="s">
        <v>138</v>
      </c>
      <c r="D5" s="47" t="s">
        <v>139</v>
      </c>
      <c r="E5" s="47" t="s">
        <v>140</v>
      </c>
      <c r="F5" s="32"/>
      <c r="G5" s="19" t="s">
        <v>127</v>
      </c>
      <c r="H5" s="19" t="s">
        <v>143</v>
      </c>
      <c r="I5" s="19" t="s">
        <v>144</v>
      </c>
      <c r="J5" s="19" t="s">
        <v>123</v>
      </c>
      <c r="K5" s="19"/>
      <c r="L5" s="20"/>
      <c r="M5" s="20"/>
      <c r="N5" s="20"/>
      <c r="O5" s="22" t="e">
        <f t="shared" si="0"/>
        <v>#DIV/0!</v>
      </c>
      <c r="P5" s="20"/>
      <c r="Q5" s="20"/>
      <c r="R5" s="20"/>
      <c r="S5" s="20"/>
      <c r="T5" s="20"/>
      <c r="U5" s="20"/>
      <c r="V5" s="20"/>
      <c r="W5" s="22" t="e">
        <f t="shared" si="1"/>
        <v>#DIV/0!</v>
      </c>
      <c r="X5" s="20"/>
      <c r="Y5" s="20"/>
      <c r="Z5" s="20"/>
      <c r="AA5" s="20"/>
      <c r="AB5" s="20"/>
      <c r="AC5" s="22" t="e">
        <f t="shared" si="4"/>
        <v>#DIV/0!</v>
      </c>
      <c r="AD5" s="21" t="e">
        <f t="shared" si="2"/>
        <v>#DIV/0!</v>
      </c>
      <c r="AE5" s="20"/>
      <c r="AF5" s="20"/>
      <c r="AG5" s="20"/>
      <c r="AH5" s="20"/>
      <c r="AI5" s="20"/>
      <c r="AJ5" s="22" t="e">
        <f t="shared" si="3"/>
        <v>#DIV/0!</v>
      </c>
    </row>
    <row r="6" spans="1:36" ht="19.5" customHeight="1">
      <c r="A6" s="23"/>
      <c r="B6" s="31">
        <v>4</v>
      </c>
      <c r="C6" s="19" t="s">
        <v>145</v>
      </c>
      <c r="D6" s="47" t="s">
        <v>152</v>
      </c>
      <c r="E6" s="47" t="s">
        <v>153</v>
      </c>
      <c r="F6" s="32"/>
      <c r="G6" s="19" t="s">
        <v>158</v>
      </c>
      <c r="H6" s="49" t="s">
        <v>143</v>
      </c>
      <c r="I6" s="49" t="s">
        <v>162</v>
      </c>
      <c r="J6" s="49" t="s">
        <v>123</v>
      </c>
      <c r="K6" s="19"/>
      <c r="L6" s="20"/>
      <c r="M6" s="20"/>
      <c r="N6" s="20"/>
      <c r="O6" s="22" t="e">
        <f t="shared" si="0"/>
        <v>#DIV/0!</v>
      </c>
      <c r="P6" s="20"/>
      <c r="Q6" s="20"/>
      <c r="R6" s="20"/>
      <c r="S6" s="20"/>
      <c r="T6" s="20"/>
      <c r="U6" s="20"/>
      <c r="V6" s="20"/>
      <c r="W6" s="22" t="e">
        <f t="shared" si="1"/>
        <v>#DIV/0!</v>
      </c>
      <c r="X6" s="20"/>
      <c r="Y6" s="20"/>
      <c r="Z6" s="20"/>
      <c r="AA6" s="20"/>
      <c r="AB6" s="20"/>
      <c r="AC6" s="22" t="e">
        <f t="shared" si="4"/>
        <v>#DIV/0!</v>
      </c>
      <c r="AD6" s="21" t="e">
        <f t="shared" si="2"/>
        <v>#DIV/0!</v>
      </c>
      <c r="AE6" s="20"/>
      <c r="AF6" s="20"/>
      <c r="AG6" s="20"/>
      <c r="AH6" s="20"/>
      <c r="AI6" s="20"/>
      <c r="AJ6" s="22" t="e">
        <f t="shared" si="3"/>
        <v>#DIV/0!</v>
      </c>
    </row>
    <row r="7" spans="1:36" ht="19.5" customHeight="1">
      <c r="A7" s="23"/>
      <c r="B7" s="31">
        <v>5</v>
      </c>
      <c r="C7" s="19" t="s">
        <v>146</v>
      </c>
      <c r="D7" s="47" t="s">
        <v>154</v>
      </c>
      <c r="E7" s="47" t="s">
        <v>155</v>
      </c>
      <c r="F7" s="32"/>
      <c r="G7" s="19" t="s">
        <v>127</v>
      </c>
      <c r="H7" s="49" t="s">
        <v>161</v>
      </c>
      <c r="I7" s="49" t="s">
        <v>163</v>
      </c>
      <c r="J7" s="49" t="s">
        <v>199</v>
      </c>
      <c r="K7" s="19"/>
      <c r="L7" s="20"/>
      <c r="M7" s="20"/>
      <c r="N7" s="20"/>
      <c r="O7" s="22" t="e">
        <f t="shared" si="0"/>
        <v>#DIV/0!</v>
      </c>
      <c r="P7" s="20"/>
      <c r="Q7" s="20"/>
      <c r="R7" s="20"/>
      <c r="S7" s="20"/>
      <c r="T7" s="20"/>
      <c r="U7" s="20"/>
      <c r="V7" s="20"/>
      <c r="W7" s="22" t="e">
        <f t="shared" si="1"/>
        <v>#DIV/0!</v>
      </c>
      <c r="X7" s="20"/>
      <c r="Y7" s="20"/>
      <c r="Z7" s="20"/>
      <c r="AA7" s="20"/>
      <c r="AB7" s="20"/>
      <c r="AC7" s="22" t="e">
        <f t="shared" si="4"/>
        <v>#DIV/0!</v>
      </c>
      <c r="AD7" s="21" t="e">
        <f t="shared" si="2"/>
        <v>#DIV/0!</v>
      </c>
      <c r="AE7" s="20"/>
      <c r="AF7" s="20"/>
      <c r="AG7" s="20"/>
      <c r="AH7" s="20"/>
      <c r="AI7" s="20"/>
      <c r="AJ7" s="22" t="e">
        <f t="shared" si="3"/>
        <v>#DIV/0!</v>
      </c>
    </row>
    <row r="8" spans="1:36" ht="19.5" customHeight="1">
      <c r="A8" s="23"/>
      <c r="B8" s="31">
        <v>6</v>
      </c>
      <c r="C8" s="19" t="s">
        <v>147</v>
      </c>
      <c r="D8" s="47" t="s">
        <v>164</v>
      </c>
      <c r="E8" s="47" t="s">
        <v>165</v>
      </c>
      <c r="F8" s="32"/>
      <c r="G8" s="19" t="s">
        <v>127</v>
      </c>
      <c r="H8" s="49" t="s">
        <v>121</v>
      </c>
      <c r="I8" s="49" t="s">
        <v>122</v>
      </c>
      <c r="J8" s="49" t="s">
        <v>123</v>
      </c>
      <c r="K8" s="19"/>
      <c r="L8" s="20"/>
      <c r="M8" s="20"/>
      <c r="N8" s="20"/>
      <c r="O8" s="22" t="e">
        <f t="shared" si="0"/>
        <v>#DIV/0!</v>
      </c>
      <c r="P8" s="20"/>
      <c r="Q8" s="20"/>
      <c r="R8" s="20"/>
      <c r="S8" s="20"/>
      <c r="T8" s="20"/>
      <c r="U8" s="20"/>
      <c r="V8" s="20"/>
      <c r="W8" s="22" t="e">
        <f t="shared" si="1"/>
        <v>#DIV/0!</v>
      </c>
      <c r="X8" s="20"/>
      <c r="Y8" s="20"/>
      <c r="Z8" s="20"/>
      <c r="AA8" s="20"/>
      <c r="AB8" s="20"/>
      <c r="AC8" s="22" t="e">
        <f t="shared" si="4"/>
        <v>#DIV/0!</v>
      </c>
      <c r="AD8" s="21" t="e">
        <f t="shared" si="2"/>
        <v>#DIV/0!</v>
      </c>
      <c r="AE8" s="20"/>
      <c r="AF8" s="20"/>
      <c r="AG8" s="20"/>
      <c r="AH8" s="20"/>
      <c r="AI8" s="20"/>
      <c r="AJ8" s="22" t="e">
        <f t="shared" si="3"/>
        <v>#DIV/0!</v>
      </c>
    </row>
    <row r="9" spans="1:36" ht="19.5" customHeight="1">
      <c r="A9" s="23"/>
      <c r="B9" s="31">
        <v>7</v>
      </c>
      <c r="C9" s="19" t="s">
        <v>148</v>
      </c>
      <c r="D9" s="47" t="s">
        <v>167</v>
      </c>
      <c r="E9" s="47" t="s">
        <v>168</v>
      </c>
      <c r="F9" s="32"/>
      <c r="G9" s="19" t="s">
        <v>127</v>
      </c>
      <c r="H9" s="49" t="s">
        <v>121</v>
      </c>
      <c r="I9" s="49" t="s">
        <v>122</v>
      </c>
      <c r="J9" s="49" t="s">
        <v>123</v>
      </c>
      <c r="K9" s="19"/>
      <c r="L9" s="20"/>
      <c r="M9" s="20"/>
      <c r="N9" s="20"/>
      <c r="O9" s="22" t="e">
        <f t="shared" si="0"/>
        <v>#DIV/0!</v>
      </c>
      <c r="P9" s="20"/>
      <c r="Q9" s="20"/>
      <c r="R9" s="20"/>
      <c r="S9" s="20"/>
      <c r="T9" s="20"/>
      <c r="U9" s="20"/>
      <c r="V9" s="20"/>
      <c r="W9" s="22" t="e">
        <f t="shared" si="1"/>
        <v>#DIV/0!</v>
      </c>
      <c r="X9" s="20"/>
      <c r="Y9" s="20"/>
      <c r="Z9" s="20"/>
      <c r="AA9" s="20"/>
      <c r="AB9" s="20"/>
      <c r="AC9" s="22" t="e">
        <f t="shared" si="4"/>
        <v>#DIV/0!</v>
      </c>
      <c r="AD9" s="21" t="e">
        <f t="shared" si="2"/>
        <v>#DIV/0!</v>
      </c>
      <c r="AE9" s="20"/>
      <c r="AF9" s="20"/>
      <c r="AG9" s="20"/>
      <c r="AH9" s="20"/>
      <c r="AI9" s="20"/>
      <c r="AJ9" s="22" t="e">
        <f t="shared" si="3"/>
        <v>#DIV/0!</v>
      </c>
    </row>
    <row r="10" spans="1:36" ht="19.5" customHeight="1">
      <c r="A10" s="23"/>
      <c r="B10" s="31">
        <v>8</v>
      </c>
      <c r="C10" s="19" t="s">
        <v>149</v>
      </c>
      <c r="D10" s="47" t="s">
        <v>171</v>
      </c>
      <c r="E10" s="47" t="s">
        <v>172</v>
      </c>
      <c r="F10" s="32"/>
      <c r="G10" s="19" t="s">
        <v>158</v>
      </c>
      <c r="H10" s="49" t="s">
        <v>174</v>
      </c>
      <c r="I10" s="49" t="s">
        <v>175</v>
      </c>
      <c r="J10" s="49" t="s">
        <v>198</v>
      </c>
      <c r="K10" s="19"/>
      <c r="L10" s="20"/>
      <c r="M10" s="20"/>
      <c r="N10" s="20"/>
      <c r="O10" s="22" t="e">
        <f t="shared" si="0"/>
        <v>#DIV/0!</v>
      </c>
      <c r="P10" s="20"/>
      <c r="Q10" s="20"/>
      <c r="R10" s="20"/>
      <c r="S10" s="20"/>
      <c r="T10" s="20"/>
      <c r="U10" s="20"/>
      <c r="V10" s="20"/>
      <c r="W10" s="22" t="e">
        <f t="shared" si="1"/>
        <v>#DIV/0!</v>
      </c>
      <c r="X10" s="20"/>
      <c r="Y10" s="20"/>
      <c r="Z10" s="20"/>
      <c r="AA10" s="20"/>
      <c r="AB10" s="20"/>
      <c r="AC10" s="22" t="e">
        <f t="shared" si="4"/>
        <v>#DIV/0!</v>
      </c>
      <c r="AD10" s="21" t="e">
        <f t="shared" si="2"/>
        <v>#DIV/0!</v>
      </c>
      <c r="AE10" s="20"/>
      <c r="AF10" s="20"/>
      <c r="AG10" s="20"/>
      <c r="AH10" s="20"/>
      <c r="AI10" s="20"/>
      <c r="AJ10" s="22" t="e">
        <f t="shared" si="3"/>
        <v>#DIV/0!</v>
      </c>
    </row>
    <row r="11" spans="1:36" ht="19.5" customHeight="1">
      <c r="A11" s="23"/>
      <c r="B11" s="31">
        <v>9</v>
      </c>
      <c r="C11" s="19" t="s">
        <v>150</v>
      </c>
      <c r="D11" s="47" t="s">
        <v>176</v>
      </c>
      <c r="E11" s="47" t="s">
        <v>177</v>
      </c>
      <c r="F11" s="32"/>
      <c r="G11" s="19" t="s">
        <v>127</v>
      </c>
      <c r="H11" s="49" t="s">
        <v>143</v>
      </c>
      <c r="I11" s="49" t="s">
        <v>144</v>
      </c>
      <c r="J11" s="49" t="s">
        <v>123</v>
      </c>
      <c r="K11" s="19"/>
      <c r="L11" s="20"/>
      <c r="M11" s="20"/>
      <c r="N11" s="20"/>
      <c r="O11" s="22" t="e">
        <f t="shared" si="0"/>
        <v>#DIV/0!</v>
      </c>
      <c r="P11" s="20"/>
      <c r="Q11" s="20"/>
      <c r="R11" s="20"/>
      <c r="S11" s="20"/>
      <c r="T11" s="20"/>
      <c r="U11" s="20"/>
      <c r="V11" s="20"/>
      <c r="W11" s="22" t="e">
        <f t="shared" si="1"/>
        <v>#DIV/0!</v>
      </c>
      <c r="X11" s="20"/>
      <c r="Y11" s="20"/>
      <c r="Z11" s="20"/>
      <c r="AA11" s="20"/>
      <c r="AB11" s="20"/>
      <c r="AC11" s="22" t="e">
        <f t="shared" si="4"/>
        <v>#DIV/0!</v>
      </c>
      <c r="AD11" s="21" t="e">
        <f t="shared" si="2"/>
        <v>#DIV/0!</v>
      </c>
      <c r="AE11" s="20"/>
      <c r="AF11" s="20"/>
      <c r="AG11" s="20"/>
      <c r="AH11" s="20"/>
      <c r="AI11" s="20"/>
      <c r="AJ11" s="22" t="e">
        <f t="shared" si="3"/>
        <v>#DIV/0!</v>
      </c>
    </row>
    <row r="12" spans="1:36" ht="19.5" customHeight="1">
      <c r="A12" s="23"/>
      <c r="B12" s="31">
        <v>10</v>
      </c>
      <c r="C12" s="19" t="s">
        <v>151</v>
      </c>
      <c r="D12" s="47" t="s">
        <v>179</v>
      </c>
      <c r="E12" s="47" t="s">
        <v>180</v>
      </c>
      <c r="F12" s="32"/>
      <c r="G12" s="19" t="s">
        <v>158</v>
      </c>
      <c r="H12" s="49" t="s">
        <v>161</v>
      </c>
      <c r="I12" s="49" t="s">
        <v>163</v>
      </c>
      <c r="J12" s="49" t="s">
        <v>199</v>
      </c>
      <c r="K12" s="19"/>
      <c r="L12" s="20"/>
      <c r="M12" s="20"/>
      <c r="N12" s="20"/>
      <c r="O12" s="22" t="e">
        <f t="shared" si="0"/>
        <v>#DIV/0!</v>
      </c>
      <c r="P12" s="20"/>
      <c r="Q12" s="20"/>
      <c r="R12" s="20"/>
      <c r="S12" s="20"/>
      <c r="T12" s="20"/>
      <c r="U12" s="20"/>
      <c r="V12" s="20"/>
      <c r="W12" s="22" t="e">
        <f t="shared" si="1"/>
        <v>#DIV/0!</v>
      </c>
      <c r="X12" s="20"/>
      <c r="Y12" s="20"/>
      <c r="Z12" s="20"/>
      <c r="AA12" s="20"/>
      <c r="AB12" s="20"/>
      <c r="AC12" s="22" t="e">
        <f t="shared" si="4"/>
        <v>#DIV/0!</v>
      </c>
      <c r="AD12" s="21" t="e">
        <f t="shared" si="2"/>
        <v>#DIV/0!</v>
      </c>
      <c r="AE12" s="20"/>
      <c r="AF12" s="20"/>
      <c r="AG12" s="20"/>
      <c r="AH12" s="20"/>
      <c r="AI12" s="20"/>
      <c r="AJ12" s="22" t="e">
        <f t="shared" si="3"/>
        <v>#DIV/0!</v>
      </c>
    </row>
    <row r="13" spans="1:36" ht="19.5" customHeight="1">
      <c r="A13" s="23"/>
      <c r="B13" s="31">
        <v>11</v>
      </c>
      <c r="C13" s="19" t="s">
        <v>183</v>
      </c>
      <c r="D13" s="47" t="s">
        <v>184</v>
      </c>
      <c r="E13" s="47" t="s">
        <v>185</v>
      </c>
      <c r="F13" s="32"/>
      <c r="G13" s="19" t="s">
        <v>127</v>
      </c>
      <c r="H13" s="49" t="s">
        <v>121</v>
      </c>
      <c r="I13" s="49" t="s">
        <v>122</v>
      </c>
      <c r="J13" s="49" t="s">
        <v>123</v>
      </c>
      <c r="K13" s="19"/>
      <c r="L13" s="20"/>
      <c r="M13" s="20"/>
      <c r="N13" s="20"/>
      <c r="O13" s="22" t="e">
        <f t="shared" si="0"/>
        <v>#DIV/0!</v>
      </c>
      <c r="P13" s="20"/>
      <c r="Q13" s="20"/>
      <c r="R13" s="20"/>
      <c r="S13" s="20"/>
      <c r="T13" s="20"/>
      <c r="U13" s="20"/>
      <c r="V13" s="20"/>
      <c r="W13" s="22" t="e">
        <f t="shared" si="1"/>
        <v>#DIV/0!</v>
      </c>
      <c r="X13" s="20"/>
      <c r="Y13" s="20"/>
      <c r="Z13" s="20"/>
      <c r="AA13" s="20"/>
      <c r="AB13" s="20"/>
      <c r="AC13" s="22" t="e">
        <f t="shared" si="4"/>
        <v>#DIV/0!</v>
      </c>
      <c r="AD13" s="21" t="e">
        <f t="shared" si="2"/>
        <v>#DIV/0!</v>
      </c>
      <c r="AE13" s="20"/>
      <c r="AF13" s="20"/>
      <c r="AG13" s="20"/>
      <c r="AH13" s="20"/>
      <c r="AI13" s="20"/>
      <c r="AJ13" s="22" t="e">
        <f t="shared" si="3"/>
        <v>#DIV/0!</v>
      </c>
    </row>
    <row r="14" spans="1:36" ht="19.5" customHeight="1">
      <c r="A14" s="23"/>
      <c r="B14" s="31">
        <v>12</v>
      </c>
      <c r="C14" s="19" t="s">
        <v>188</v>
      </c>
      <c r="D14" s="47" t="s">
        <v>189</v>
      </c>
      <c r="E14" s="47" t="s">
        <v>190</v>
      </c>
      <c r="F14" s="32"/>
      <c r="G14" s="19" t="s">
        <v>127</v>
      </c>
      <c r="H14" s="49" t="s">
        <v>121</v>
      </c>
      <c r="I14" s="49" t="s">
        <v>122</v>
      </c>
      <c r="J14" s="49" t="s">
        <v>123</v>
      </c>
      <c r="K14" s="19"/>
      <c r="L14" s="20"/>
      <c r="M14" s="20"/>
      <c r="N14" s="20"/>
      <c r="O14" s="22" t="e">
        <f t="shared" si="0"/>
        <v>#DIV/0!</v>
      </c>
      <c r="P14" s="20"/>
      <c r="Q14" s="20"/>
      <c r="R14" s="20"/>
      <c r="S14" s="20"/>
      <c r="T14" s="20"/>
      <c r="U14" s="20"/>
      <c r="V14" s="20"/>
      <c r="W14" s="22" t="e">
        <f t="shared" si="1"/>
        <v>#DIV/0!</v>
      </c>
      <c r="X14" s="20"/>
      <c r="Y14" s="20"/>
      <c r="Z14" s="20"/>
      <c r="AA14" s="20"/>
      <c r="AB14" s="20"/>
      <c r="AC14" s="22" t="e">
        <f t="shared" si="4"/>
        <v>#DIV/0!</v>
      </c>
      <c r="AD14" s="21" t="e">
        <f t="shared" si="2"/>
        <v>#DIV/0!</v>
      </c>
      <c r="AE14" s="20"/>
      <c r="AF14" s="20"/>
      <c r="AG14" s="20"/>
      <c r="AH14" s="20"/>
      <c r="AI14" s="20"/>
      <c r="AJ14" s="22" t="e">
        <f t="shared" si="3"/>
        <v>#DIV/0!</v>
      </c>
    </row>
    <row r="15" spans="1:36" ht="19.5" customHeight="1">
      <c r="A15" s="23"/>
      <c r="B15" s="31">
        <v>13</v>
      </c>
      <c r="C15" s="19" t="s">
        <v>193</v>
      </c>
      <c r="D15" s="47" t="s">
        <v>194</v>
      </c>
      <c r="E15" s="47" t="s">
        <v>195</v>
      </c>
      <c r="F15" s="32"/>
      <c r="G15" s="19" t="s">
        <v>158</v>
      </c>
      <c r="H15" s="19" t="s">
        <v>174</v>
      </c>
      <c r="I15" s="19" t="s">
        <v>175</v>
      </c>
      <c r="J15" s="19" t="s">
        <v>198</v>
      </c>
      <c r="K15" s="19"/>
      <c r="L15" s="20"/>
      <c r="M15" s="20"/>
      <c r="N15" s="20"/>
      <c r="O15" s="22" t="e">
        <f t="shared" si="0"/>
        <v>#DIV/0!</v>
      </c>
      <c r="P15" s="20"/>
      <c r="Q15" s="20"/>
      <c r="R15" s="20"/>
      <c r="S15" s="20"/>
      <c r="T15" s="20"/>
      <c r="U15" s="20"/>
      <c r="V15" s="20"/>
      <c r="W15" s="22" t="e">
        <f t="shared" si="1"/>
        <v>#DIV/0!</v>
      </c>
      <c r="X15" s="20"/>
      <c r="Y15" s="20"/>
      <c r="Z15" s="20"/>
      <c r="AA15" s="20"/>
      <c r="AB15" s="20"/>
      <c r="AC15" s="22" t="e">
        <f t="shared" si="4"/>
        <v>#DIV/0!</v>
      </c>
      <c r="AD15" s="21" t="e">
        <f t="shared" si="2"/>
        <v>#DIV/0!</v>
      </c>
      <c r="AE15" s="20"/>
      <c r="AF15" s="20"/>
      <c r="AG15" s="20"/>
      <c r="AH15" s="20"/>
      <c r="AI15" s="20"/>
      <c r="AJ15" s="22" t="e">
        <f t="shared" si="3"/>
        <v>#DIV/0!</v>
      </c>
    </row>
    <row r="16" spans="1:36" ht="19.5" customHeight="1">
      <c r="A16" s="23"/>
      <c r="B16" s="31">
        <v>14</v>
      </c>
      <c r="C16" s="19" t="s">
        <v>200</v>
      </c>
      <c r="D16" s="47" t="s">
        <v>201</v>
      </c>
      <c r="E16" s="47" t="s">
        <v>202</v>
      </c>
      <c r="F16" s="32"/>
      <c r="G16" s="19" t="s">
        <v>158</v>
      </c>
      <c r="H16" s="19" t="s">
        <v>143</v>
      </c>
      <c r="I16" s="19" t="s">
        <v>144</v>
      </c>
      <c r="J16" s="19" t="s">
        <v>123</v>
      </c>
      <c r="K16" s="19"/>
      <c r="L16" s="20"/>
      <c r="M16" s="20"/>
      <c r="N16" s="20"/>
      <c r="O16" s="22" t="e">
        <f t="shared" si="0"/>
        <v>#DIV/0!</v>
      </c>
      <c r="P16" s="20"/>
      <c r="Q16" s="20"/>
      <c r="R16" s="20"/>
      <c r="S16" s="20"/>
      <c r="T16" s="20"/>
      <c r="U16" s="20"/>
      <c r="V16" s="20"/>
      <c r="W16" s="22" t="e">
        <f t="shared" si="1"/>
        <v>#DIV/0!</v>
      </c>
      <c r="X16" s="20"/>
      <c r="Y16" s="20"/>
      <c r="Z16" s="20"/>
      <c r="AA16" s="20"/>
      <c r="AB16" s="20"/>
      <c r="AC16" s="22" t="e">
        <f t="shared" si="4"/>
        <v>#DIV/0!</v>
      </c>
      <c r="AD16" s="21" t="e">
        <f t="shared" si="2"/>
        <v>#DIV/0!</v>
      </c>
      <c r="AE16" s="20"/>
      <c r="AF16" s="20"/>
      <c r="AG16" s="20"/>
      <c r="AH16" s="20"/>
      <c r="AI16" s="20"/>
      <c r="AJ16" s="22" t="e">
        <f t="shared" si="3"/>
        <v>#DIV/0!</v>
      </c>
    </row>
    <row r="17" spans="1:36" ht="19.5" customHeight="1">
      <c r="A17" s="23"/>
      <c r="B17" s="31">
        <v>15</v>
      </c>
      <c r="C17" s="19" t="s">
        <v>203</v>
      </c>
      <c r="D17" s="47" t="s">
        <v>204</v>
      </c>
      <c r="E17" s="47" t="s">
        <v>205</v>
      </c>
      <c r="F17" s="32"/>
      <c r="G17" s="19" t="s">
        <v>158</v>
      </c>
      <c r="H17" s="19" t="s">
        <v>161</v>
      </c>
      <c r="I17" s="19" t="s">
        <v>163</v>
      </c>
      <c r="J17" s="19" t="s">
        <v>199</v>
      </c>
      <c r="K17" s="19"/>
      <c r="L17" s="20"/>
      <c r="M17" s="20"/>
      <c r="N17" s="20"/>
      <c r="O17" s="22" t="e">
        <f t="shared" si="0"/>
        <v>#DIV/0!</v>
      </c>
      <c r="P17" s="20"/>
      <c r="Q17" s="20"/>
      <c r="R17" s="20"/>
      <c r="S17" s="20"/>
      <c r="T17" s="20"/>
      <c r="U17" s="20"/>
      <c r="V17" s="20"/>
      <c r="W17" s="22" t="e">
        <f t="shared" si="1"/>
        <v>#DIV/0!</v>
      </c>
      <c r="X17" s="20"/>
      <c r="Y17" s="20"/>
      <c r="Z17" s="20"/>
      <c r="AA17" s="20"/>
      <c r="AB17" s="20"/>
      <c r="AC17" s="22" t="e">
        <f t="shared" si="4"/>
        <v>#DIV/0!</v>
      </c>
      <c r="AD17" s="21" t="e">
        <f t="shared" si="2"/>
        <v>#DIV/0!</v>
      </c>
      <c r="AE17" s="20"/>
      <c r="AF17" s="20"/>
      <c r="AG17" s="20"/>
      <c r="AH17" s="20"/>
      <c r="AI17" s="20"/>
      <c r="AJ17" s="22" t="e">
        <f t="shared" si="3"/>
        <v>#DIV/0!</v>
      </c>
    </row>
    <row r="18" spans="1:36" ht="19.5" customHeight="1">
      <c r="A18" s="23"/>
      <c r="B18" s="31">
        <v>16</v>
      </c>
      <c r="C18" s="19" t="s">
        <v>208</v>
      </c>
      <c r="D18" s="47" t="s">
        <v>209</v>
      </c>
      <c r="E18" s="47" t="s">
        <v>210</v>
      </c>
      <c r="F18" s="32"/>
      <c r="G18" s="19" t="s">
        <v>158</v>
      </c>
      <c r="H18" s="19" t="s">
        <v>212</v>
      </c>
      <c r="I18" s="19" t="s">
        <v>213</v>
      </c>
      <c r="J18" s="19" t="s">
        <v>214</v>
      </c>
      <c r="K18" s="19"/>
      <c r="L18" s="20"/>
      <c r="M18" s="20"/>
      <c r="N18" s="20"/>
      <c r="O18" s="22" t="e">
        <f t="shared" si="0"/>
        <v>#DIV/0!</v>
      </c>
      <c r="P18" s="20"/>
      <c r="Q18" s="20"/>
      <c r="R18" s="20"/>
      <c r="S18" s="20"/>
      <c r="T18" s="20"/>
      <c r="U18" s="20"/>
      <c r="V18" s="20"/>
      <c r="W18" s="22" t="e">
        <f t="shared" si="1"/>
        <v>#DIV/0!</v>
      </c>
      <c r="X18" s="20"/>
      <c r="Y18" s="20"/>
      <c r="Z18" s="20"/>
      <c r="AA18" s="20"/>
      <c r="AB18" s="20"/>
      <c r="AC18" s="22" t="e">
        <f t="shared" si="4"/>
        <v>#DIV/0!</v>
      </c>
      <c r="AD18" s="21" t="e">
        <f t="shared" si="2"/>
        <v>#DIV/0!</v>
      </c>
      <c r="AE18" s="20"/>
      <c r="AF18" s="20"/>
      <c r="AG18" s="20"/>
      <c r="AH18" s="20"/>
      <c r="AI18" s="20"/>
      <c r="AJ18" s="22" t="e">
        <f t="shared" si="3"/>
        <v>#DIV/0!</v>
      </c>
    </row>
    <row r="19" spans="1:36" ht="19.5" customHeight="1">
      <c r="A19" s="23"/>
      <c r="B19" s="31">
        <v>17</v>
      </c>
      <c r="C19" s="19" t="s">
        <v>216</v>
      </c>
      <c r="D19" s="47" t="s">
        <v>217</v>
      </c>
      <c r="E19" s="47" t="s">
        <v>218</v>
      </c>
      <c r="F19" s="32"/>
      <c r="G19" s="19" t="s">
        <v>127</v>
      </c>
      <c r="H19" s="19" t="s">
        <v>121</v>
      </c>
      <c r="I19" s="19" t="s">
        <v>122</v>
      </c>
      <c r="J19" s="19" t="s">
        <v>123</v>
      </c>
      <c r="K19" s="19"/>
      <c r="L19" s="20"/>
      <c r="M19" s="20"/>
      <c r="N19" s="20"/>
      <c r="O19" s="22" t="e">
        <f t="shared" si="0"/>
        <v>#DIV/0!</v>
      </c>
      <c r="P19" s="20"/>
      <c r="Q19" s="20"/>
      <c r="R19" s="20"/>
      <c r="S19" s="20"/>
      <c r="T19" s="20"/>
      <c r="U19" s="20"/>
      <c r="V19" s="20"/>
      <c r="W19" s="22" t="e">
        <f t="shared" si="1"/>
        <v>#DIV/0!</v>
      </c>
      <c r="X19" s="20"/>
      <c r="Y19" s="20"/>
      <c r="Z19" s="20"/>
      <c r="AA19" s="20"/>
      <c r="AB19" s="20"/>
      <c r="AC19" s="22" t="e">
        <f t="shared" si="4"/>
        <v>#DIV/0!</v>
      </c>
      <c r="AD19" s="21" t="e">
        <f t="shared" si="2"/>
        <v>#DIV/0!</v>
      </c>
      <c r="AE19" s="20"/>
      <c r="AF19" s="20"/>
      <c r="AG19" s="20"/>
      <c r="AH19" s="20"/>
      <c r="AI19" s="20"/>
      <c r="AJ19" s="22" t="e">
        <f t="shared" si="3"/>
        <v>#DIV/0!</v>
      </c>
    </row>
    <row r="20" spans="1:36" ht="19.5" customHeight="1">
      <c r="A20" s="23"/>
      <c r="B20" s="31">
        <v>18</v>
      </c>
      <c r="C20" s="19" t="s">
        <v>225</v>
      </c>
      <c r="D20" s="47" t="s">
        <v>221</v>
      </c>
      <c r="E20" s="47" t="s">
        <v>222</v>
      </c>
      <c r="F20" s="32"/>
      <c r="G20" s="19" t="s">
        <v>158</v>
      </c>
      <c r="H20" s="19" t="s">
        <v>143</v>
      </c>
      <c r="I20" s="19" t="s">
        <v>224</v>
      </c>
      <c r="J20" s="19" t="s">
        <v>123</v>
      </c>
      <c r="K20" s="19"/>
      <c r="L20" s="20"/>
      <c r="M20" s="20"/>
      <c r="N20" s="20"/>
      <c r="O20" s="22" t="e">
        <f t="shared" si="0"/>
        <v>#DIV/0!</v>
      </c>
      <c r="P20" s="20"/>
      <c r="Q20" s="20"/>
      <c r="R20" s="20"/>
      <c r="S20" s="20"/>
      <c r="T20" s="20"/>
      <c r="U20" s="20"/>
      <c r="V20" s="20"/>
      <c r="W20" s="22" t="e">
        <f t="shared" si="1"/>
        <v>#DIV/0!</v>
      </c>
      <c r="X20" s="20"/>
      <c r="Y20" s="20"/>
      <c r="Z20" s="20"/>
      <c r="AA20" s="20"/>
      <c r="AB20" s="20"/>
      <c r="AC20" s="22" t="e">
        <f t="shared" si="4"/>
        <v>#DIV/0!</v>
      </c>
      <c r="AD20" s="21" t="e">
        <f t="shared" si="2"/>
        <v>#DIV/0!</v>
      </c>
      <c r="AE20" s="20"/>
      <c r="AF20" s="20"/>
      <c r="AG20" s="20"/>
      <c r="AH20" s="20"/>
      <c r="AI20" s="20"/>
      <c r="AJ20" s="22" t="e">
        <f t="shared" si="3"/>
        <v>#DIV/0!</v>
      </c>
    </row>
    <row r="21" spans="1:36" ht="19.5" customHeight="1">
      <c r="A21" s="23"/>
      <c r="B21" s="31">
        <v>19</v>
      </c>
      <c r="C21" s="19" t="s">
        <v>226</v>
      </c>
      <c r="D21" s="47" t="s">
        <v>227</v>
      </c>
      <c r="E21" s="47" t="s">
        <v>228</v>
      </c>
      <c r="F21" s="32"/>
      <c r="G21" s="19" t="s">
        <v>158</v>
      </c>
      <c r="H21" s="19" t="s">
        <v>143</v>
      </c>
      <c r="I21" s="19" t="s">
        <v>144</v>
      </c>
      <c r="J21" s="19" t="s">
        <v>123</v>
      </c>
      <c r="K21" s="19"/>
      <c r="L21" s="20"/>
      <c r="M21" s="20"/>
      <c r="N21" s="20"/>
      <c r="O21" s="22" t="e">
        <f t="shared" si="0"/>
        <v>#DIV/0!</v>
      </c>
      <c r="P21" s="20"/>
      <c r="Q21" s="20"/>
      <c r="R21" s="20"/>
      <c r="S21" s="20"/>
      <c r="T21" s="20"/>
      <c r="U21" s="20"/>
      <c r="V21" s="20"/>
      <c r="W21" s="22" t="e">
        <f t="shared" si="1"/>
        <v>#DIV/0!</v>
      </c>
      <c r="X21" s="20"/>
      <c r="Y21" s="20"/>
      <c r="Z21" s="20"/>
      <c r="AA21" s="20"/>
      <c r="AB21" s="20"/>
      <c r="AC21" s="22" t="e">
        <f t="shared" si="4"/>
        <v>#DIV/0!</v>
      </c>
      <c r="AD21" s="21" t="e">
        <f t="shared" si="2"/>
        <v>#DIV/0!</v>
      </c>
      <c r="AE21" s="20"/>
      <c r="AF21" s="20"/>
      <c r="AG21" s="20"/>
      <c r="AH21" s="20"/>
      <c r="AI21" s="20"/>
      <c r="AJ21" s="22" t="e">
        <f t="shared" si="3"/>
        <v>#DIV/0!</v>
      </c>
    </row>
    <row r="22" spans="1:36" ht="19.5" customHeight="1">
      <c r="A22" s="23"/>
      <c r="B22" s="31">
        <v>20</v>
      </c>
      <c r="C22" s="19" t="s">
        <v>229</v>
      </c>
      <c r="D22" s="47" t="s">
        <v>230</v>
      </c>
      <c r="E22" s="47" t="s">
        <v>231</v>
      </c>
      <c r="F22" s="32"/>
      <c r="G22" s="19" t="s">
        <v>158</v>
      </c>
      <c r="H22" s="19" t="s">
        <v>234</v>
      </c>
      <c r="I22" s="19" t="s">
        <v>235</v>
      </c>
      <c r="J22" s="19" t="s">
        <v>245</v>
      </c>
      <c r="K22" s="19"/>
      <c r="L22" s="20"/>
      <c r="M22" s="20"/>
      <c r="N22" s="20"/>
      <c r="O22" s="22" t="e">
        <f t="shared" si="0"/>
        <v>#DIV/0!</v>
      </c>
      <c r="P22" s="20"/>
      <c r="Q22" s="20"/>
      <c r="R22" s="20"/>
      <c r="S22" s="20"/>
      <c r="T22" s="20"/>
      <c r="U22" s="20"/>
      <c r="V22" s="20"/>
      <c r="W22" s="22" t="e">
        <f t="shared" si="1"/>
        <v>#DIV/0!</v>
      </c>
      <c r="X22" s="20"/>
      <c r="Y22" s="20"/>
      <c r="Z22" s="20"/>
      <c r="AA22" s="20"/>
      <c r="AB22" s="20"/>
      <c r="AC22" s="22" t="e">
        <f t="shared" si="4"/>
        <v>#DIV/0!</v>
      </c>
      <c r="AD22" s="21" t="e">
        <f t="shared" si="2"/>
        <v>#DIV/0!</v>
      </c>
      <c r="AE22" s="20"/>
      <c r="AF22" s="20"/>
      <c r="AG22" s="20"/>
      <c r="AH22" s="20"/>
      <c r="AI22" s="20"/>
      <c r="AJ22" s="22" t="e">
        <f t="shared" si="3"/>
        <v>#DIV/0!</v>
      </c>
    </row>
    <row r="23" spans="1:36" ht="19.5" customHeight="1">
      <c r="A23" s="23"/>
      <c r="B23" s="31">
        <v>21</v>
      </c>
      <c r="C23" s="19" t="s">
        <v>236</v>
      </c>
      <c r="D23" s="47" t="s">
        <v>237</v>
      </c>
      <c r="E23" s="47" t="s">
        <v>238</v>
      </c>
      <c r="F23" s="32"/>
      <c r="G23" s="19" t="s">
        <v>127</v>
      </c>
      <c r="H23" s="19" t="s">
        <v>121</v>
      </c>
      <c r="I23" s="19" t="s">
        <v>122</v>
      </c>
      <c r="J23" s="19" t="s">
        <v>123</v>
      </c>
      <c r="K23" s="19"/>
      <c r="L23" s="20"/>
      <c r="M23" s="20"/>
      <c r="N23" s="20"/>
      <c r="O23" s="22" t="e">
        <f t="shared" si="0"/>
        <v>#DIV/0!</v>
      </c>
      <c r="P23" s="20"/>
      <c r="Q23" s="20"/>
      <c r="R23" s="20"/>
      <c r="S23" s="20"/>
      <c r="T23" s="20"/>
      <c r="U23" s="20"/>
      <c r="V23" s="20"/>
      <c r="W23" s="22" t="e">
        <f t="shared" si="1"/>
        <v>#DIV/0!</v>
      </c>
      <c r="X23" s="20"/>
      <c r="Y23" s="20"/>
      <c r="Z23" s="20"/>
      <c r="AA23" s="20"/>
      <c r="AB23" s="20"/>
      <c r="AC23" s="22" t="e">
        <f t="shared" si="4"/>
        <v>#DIV/0!</v>
      </c>
      <c r="AD23" s="21" t="e">
        <f t="shared" si="2"/>
        <v>#DIV/0!</v>
      </c>
      <c r="AE23" s="20"/>
      <c r="AF23" s="20"/>
      <c r="AG23" s="20"/>
      <c r="AH23" s="20"/>
      <c r="AI23" s="20"/>
      <c r="AJ23" s="22" t="e">
        <f t="shared" si="3"/>
        <v>#DIV/0!</v>
      </c>
    </row>
    <row r="24" spans="1:36" ht="19.5" customHeight="1">
      <c r="A24" s="23"/>
      <c r="B24" s="31">
        <v>22</v>
      </c>
      <c r="C24" s="19" t="s">
        <v>275</v>
      </c>
      <c r="D24" s="42" t="s">
        <v>278</v>
      </c>
      <c r="E24" s="47" t="s">
        <v>276</v>
      </c>
      <c r="F24" s="32"/>
      <c r="G24" s="19" t="s">
        <v>277</v>
      </c>
      <c r="H24" s="19" t="s">
        <v>121</v>
      </c>
      <c r="I24" s="19" t="s">
        <v>122</v>
      </c>
      <c r="J24" s="19" t="s">
        <v>123</v>
      </c>
      <c r="K24" s="19"/>
      <c r="L24" s="20"/>
      <c r="M24" s="20"/>
      <c r="N24" s="20"/>
      <c r="O24" s="22" t="e">
        <f t="shared" si="0"/>
        <v>#DIV/0!</v>
      </c>
      <c r="P24" s="20"/>
      <c r="Q24" s="20"/>
      <c r="R24" s="20"/>
      <c r="S24" s="20"/>
      <c r="T24" s="20"/>
      <c r="U24" s="20"/>
      <c r="V24" s="20"/>
      <c r="W24" s="22" t="e">
        <f t="shared" si="1"/>
        <v>#DIV/0!</v>
      </c>
      <c r="X24" s="20"/>
      <c r="Y24" s="20"/>
      <c r="Z24" s="20"/>
      <c r="AA24" s="20"/>
      <c r="AB24" s="20"/>
      <c r="AC24" s="22" t="e">
        <f t="shared" si="4"/>
        <v>#DIV/0!</v>
      </c>
      <c r="AD24" s="21" t="e">
        <f t="shared" si="2"/>
        <v>#DIV/0!</v>
      </c>
      <c r="AE24" s="20"/>
      <c r="AF24" s="20"/>
      <c r="AG24" s="20"/>
      <c r="AH24" s="20"/>
      <c r="AI24" s="20"/>
      <c r="AJ24" s="22" t="e">
        <f t="shared" si="3"/>
        <v>#DIV/0!</v>
      </c>
    </row>
    <row r="25" spans="1:36" ht="19.5" customHeight="1">
      <c r="A25" s="23"/>
      <c r="B25" s="31">
        <v>23</v>
      </c>
      <c r="C25" s="19" t="s">
        <v>240</v>
      </c>
      <c r="D25" s="47" t="s">
        <v>241</v>
      </c>
      <c r="E25" s="47" t="s">
        <v>242</v>
      </c>
      <c r="F25" s="32"/>
      <c r="G25" s="19" t="s">
        <v>158</v>
      </c>
      <c r="H25" s="19" t="s">
        <v>143</v>
      </c>
      <c r="I25" s="19" t="s">
        <v>144</v>
      </c>
      <c r="J25" s="19" t="s">
        <v>123</v>
      </c>
      <c r="K25" s="19"/>
      <c r="L25" s="20"/>
      <c r="M25" s="20"/>
      <c r="N25" s="20"/>
      <c r="O25" s="22" t="e">
        <f t="shared" si="0"/>
        <v>#DIV/0!</v>
      </c>
      <c r="P25" s="20"/>
      <c r="Q25" s="20"/>
      <c r="R25" s="20"/>
      <c r="S25" s="20"/>
      <c r="T25" s="20"/>
      <c r="U25" s="20"/>
      <c r="V25" s="20"/>
      <c r="W25" s="22" t="e">
        <f t="shared" si="1"/>
        <v>#DIV/0!</v>
      </c>
      <c r="X25" s="20"/>
      <c r="Y25" s="20"/>
      <c r="Z25" s="20"/>
      <c r="AA25" s="20"/>
      <c r="AB25" s="20"/>
      <c r="AC25" s="22" t="e">
        <f t="shared" si="4"/>
        <v>#DIV/0!</v>
      </c>
      <c r="AD25" s="21" t="e">
        <f t="shared" si="2"/>
        <v>#DIV/0!</v>
      </c>
      <c r="AE25" s="20"/>
      <c r="AF25" s="20"/>
      <c r="AG25" s="20"/>
      <c r="AH25" s="20"/>
      <c r="AI25" s="20"/>
      <c r="AJ25" s="22" t="e">
        <f t="shared" si="3"/>
        <v>#DIV/0!</v>
      </c>
    </row>
    <row r="26" spans="1:36" ht="19.5" customHeight="1">
      <c r="A26" s="23"/>
      <c r="B26" s="31">
        <v>24</v>
      </c>
      <c r="C26" s="19" t="s">
        <v>246</v>
      </c>
      <c r="D26" s="47" t="s">
        <v>247</v>
      </c>
      <c r="E26" s="47" t="s">
        <v>248</v>
      </c>
      <c r="F26" s="32"/>
      <c r="G26" s="19" t="s">
        <v>158</v>
      </c>
      <c r="H26" s="19" t="s">
        <v>161</v>
      </c>
      <c r="I26" s="19" t="s">
        <v>163</v>
      </c>
      <c r="J26" s="19" t="s">
        <v>199</v>
      </c>
      <c r="K26" s="19"/>
      <c r="L26" s="20"/>
      <c r="M26" s="20"/>
      <c r="N26" s="20"/>
      <c r="O26" s="22" t="e">
        <f t="shared" si="0"/>
        <v>#DIV/0!</v>
      </c>
      <c r="P26" s="20"/>
      <c r="Q26" s="20"/>
      <c r="R26" s="20"/>
      <c r="S26" s="20"/>
      <c r="T26" s="20"/>
      <c r="U26" s="20"/>
      <c r="V26" s="20"/>
      <c r="W26" s="22" t="e">
        <f t="shared" si="1"/>
        <v>#DIV/0!</v>
      </c>
      <c r="X26" s="20"/>
      <c r="Y26" s="20"/>
      <c r="Z26" s="20"/>
      <c r="AA26" s="20"/>
      <c r="AB26" s="20"/>
      <c r="AC26" s="22" t="e">
        <f t="shared" si="4"/>
        <v>#DIV/0!</v>
      </c>
      <c r="AD26" s="21" t="e">
        <f t="shared" si="2"/>
        <v>#DIV/0!</v>
      </c>
      <c r="AE26" s="20"/>
      <c r="AF26" s="20"/>
      <c r="AG26" s="20"/>
      <c r="AH26" s="20"/>
      <c r="AI26" s="20"/>
      <c r="AJ26" s="22" t="e">
        <f t="shared" si="3"/>
        <v>#DIV/0!</v>
      </c>
    </row>
    <row r="27" spans="1:36" ht="19.5" customHeight="1">
      <c r="A27" s="23"/>
      <c r="B27" s="31">
        <v>25</v>
      </c>
      <c r="C27" s="19" t="s">
        <v>251</v>
      </c>
      <c r="D27" s="47" t="s">
        <v>252</v>
      </c>
      <c r="E27" s="47" t="s">
        <v>253</v>
      </c>
      <c r="F27" s="32"/>
      <c r="G27" s="19" t="s">
        <v>127</v>
      </c>
      <c r="H27" s="19" t="s">
        <v>121</v>
      </c>
      <c r="I27" s="19" t="s">
        <v>122</v>
      </c>
      <c r="J27" s="19" t="s">
        <v>123</v>
      </c>
      <c r="K27" s="19"/>
      <c r="L27" s="20"/>
      <c r="M27" s="20"/>
      <c r="N27" s="20"/>
      <c r="O27" s="22" t="e">
        <f t="shared" si="0"/>
        <v>#DIV/0!</v>
      </c>
      <c r="P27" s="20"/>
      <c r="Q27" s="20"/>
      <c r="R27" s="20"/>
      <c r="S27" s="20"/>
      <c r="T27" s="20"/>
      <c r="U27" s="20"/>
      <c r="V27" s="20"/>
      <c r="W27" s="22" t="e">
        <f t="shared" si="1"/>
        <v>#DIV/0!</v>
      </c>
      <c r="X27" s="20"/>
      <c r="Y27" s="20"/>
      <c r="Z27" s="20"/>
      <c r="AA27" s="20"/>
      <c r="AB27" s="20"/>
      <c r="AC27" s="22" t="e">
        <f t="shared" si="4"/>
        <v>#DIV/0!</v>
      </c>
      <c r="AD27" s="21" t="e">
        <f t="shared" si="2"/>
        <v>#DIV/0!</v>
      </c>
      <c r="AE27" s="20"/>
      <c r="AF27" s="20"/>
      <c r="AG27" s="20"/>
      <c r="AH27" s="20"/>
      <c r="AI27" s="20"/>
      <c r="AJ27" s="22" t="e">
        <f t="shared" si="3"/>
        <v>#DIV/0!</v>
      </c>
    </row>
    <row r="28" spans="1:36" ht="19.5" customHeight="1">
      <c r="A28" s="23"/>
      <c r="B28" s="31">
        <v>26</v>
      </c>
      <c r="C28" s="19" t="s">
        <v>254</v>
      </c>
      <c r="D28" s="47" t="s">
        <v>255</v>
      </c>
      <c r="E28" s="47" t="s">
        <v>256</v>
      </c>
      <c r="F28" s="32"/>
      <c r="G28" s="19" t="s">
        <v>127</v>
      </c>
      <c r="H28" s="19" t="s">
        <v>258</v>
      </c>
      <c r="I28" s="19" t="s">
        <v>259</v>
      </c>
      <c r="J28" s="19" t="s">
        <v>260</v>
      </c>
      <c r="K28" s="19"/>
      <c r="L28" s="20"/>
      <c r="M28" s="20"/>
      <c r="N28" s="20"/>
      <c r="O28" s="22" t="e">
        <f t="shared" si="0"/>
        <v>#DIV/0!</v>
      </c>
      <c r="P28" s="20"/>
      <c r="Q28" s="20"/>
      <c r="R28" s="20"/>
      <c r="S28" s="20"/>
      <c r="T28" s="20"/>
      <c r="U28" s="20"/>
      <c r="V28" s="20"/>
      <c r="W28" s="22" t="e">
        <f t="shared" si="1"/>
        <v>#DIV/0!</v>
      </c>
      <c r="X28" s="20"/>
      <c r="Y28" s="20"/>
      <c r="Z28" s="20"/>
      <c r="AA28" s="20"/>
      <c r="AB28" s="20"/>
      <c r="AC28" s="22" t="e">
        <f t="shared" si="4"/>
        <v>#DIV/0!</v>
      </c>
      <c r="AD28" s="21" t="e">
        <f t="shared" si="2"/>
        <v>#DIV/0!</v>
      </c>
      <c r="AE28" s="20"/>
      <c r="AF28" s="20"/>
      <c r="AG28" s="20"/>
      <c r="AH28" s="20"/>
      <c r="AI28" s="20"/>
      <c r="AJ28" s="22" t="e">
        <f t="shared" si="3"/>
        <v>#DIV/0!</v>
      </c>
    </row>
    <row r="29" spans="1:36" ht="19.5" customHeight="1">
      <c r="A29" s="23"/>
      <c r="B29" s="31">
        <v>27</v>
      </c>
      <c r="C29" s="19" t="s">
        <v>261</v>
      </c>
      <c r="D29" s="47" t="s">
        <v>262</v>
      </c>
      <c r="E29" s="47" t="s">
        <v>263</v>
      </c>
      <c r="F29" s="32"/>
      <c r="G29" s="19" t="s">
        <v>127</v>
      </c>
      <c r="H29" s="19" t="s">
        <v>161</v>
      </c>
      <c r="I29" s="19" t="s">
        <v>163</v>
      </c>
      <c r="J29" s="19" t="s">
        <v>199</v>
      </c>
      <c r="K29" s="19"/>
      <c r="L29" s="20"/>
      <c r="M29" s="20"/>
      <c r="N29" s="20"/>
      <c r="O29" s="22" t="e">
        <f>AVERAGE(L29:N29)</f>
        <v>#DIV/0!</v>
      </c>
      <c r="P29" s="20"/>
      <c r="Q29" s="20"/>
      <c r="R29" s="20"/>
      <c r="S29" s="20"/>
      <c r="T29" s="20"/>
      <c r="U29" s="20"/>
      <c r="V29" s="20"/>
      <c r="W29" s="22" t="e">
        <f>AVERAGE(P29:V29)</f>
        <v>#DIV/0!</v>
      </c>
      <c r="X29" s="20"/>
      <c r="Y29" s="20"/>
      <c r="Z29" s="20"/>
      <c r="AA29" s="20"/>
      <c r="AB29" s="20"/>
      <c r="AC29" s="22" t="e">
        <f t="shared" si="4"/>
        <v>#DIV/0!</v>
      </c>
      <c r="AD29" s="21" t="e">
        <f t="shared" si="2"/>
        <v>#DIV/0!</v>
      </c>
      <c r="AE29" s="20"/>
      <c r="AF29" s="20"/>
      <c r="AG29" s="20"/>
      <c r="AH29" s="20"/>
      <c r="AI29" s="20"/>
      <c r="AJ29" s="22" t="e">
        <f>AVERAGE(AE29:AI29)</f>
        <v>#DIV/0!</v>
      </c>
    </row>
    <row r="30" spans="1:36" ht="19.5" customHeight="1">
      <c r="A30" s="23"/>
      <c r="B30" s="31">
        <v>28</v>
      </c>
      <c r="C30" s="19" t="s">
        <v>265</v>
      </c>
      <c r="D30" s="47" t="s">
        <v>266</v>
      </c>
      <c r="E30" s="47" t="s">
        <v>267</v>
      </c>
      <c r="F30" s="32"/>
      <c r="G30" s="19" t="s">
        <v>127</v>
      </c>
      <c r="H30" s="19" t="s">
        <v>143</v>
      </c>
      <c r="I30" s="19" t="s">
        <v>144</v>
      </c>
      <c r="J30" s="19" t="s">
        <v>123</v>
      </c>
      <c r="K30" s="19"/>
      <c r="L30" s="20"/>
      <c r="M30" s="20"/>
      <c r="N30" s="20"/>
      <c r="O30" s="22" t="e">
        <f>AVERAGE(L30:N30)</f>
        <v>#DIV/0!</v>
      </c>
      <c r="P30" s="20"/>
      <c r="Q30" s="20"/>
      <c r="R30" s="20"/>
      <c r="S30" s="20"/>
      <c r="T30" s="20"/>
      <c r="U30" s="20"/>
      <c r="V30" s="20"/>
      <c r="W30" s="22" t="e">
        <f>AVERAGE(P30:V30)</f>
        <v>#DIV/0!</v>
      </c>
      <c r="X30" s="20"/>
      <c r="Y30" s="20"/>
      <c r="Z30" s="20"/>
      <c r="AA30" s="20"/>
      <c r="AB30" s="20"/>
      <c r="AC30" s="22" t="e">
        <f t="shared" si="4"/>
        <v>#DIV/0!</v>
      </c>
      <c r="AD30" s="21" t="e">
        <f t="shared" si="2"/>
        <v>#DIV/0!</v>
      </c>
      <c r="AE30" s="20"/>
      <c r="AF30" s="20"/>
      <c r="AG30" s="20"/>
      <c r="AH30" s="20"/>
      <c r="AI30" s="20"/>
      <c r="AJ30" s="22" t="e">
        <f>AVERAGE(AE30:AI30)</f>
        <v>#DIV/0!</v>
      </c>
    </row>
    <row r="31" spans="1:36" ht="19.5" customHeight="1">
      <c r="A31" s="23"/>
      <c r="B31" s="31">
        <v>29</v>
      </c>
      <c r="C31" s="19" t="s">
        <v>269</v>
      </c>
      <c r="D31" s="47" t="s">
        <v>270</v>
      </c>
      <c r="E31" s="47" t="s">
        <v>271</v>
      </c>
      <c r="F31" s="32"/>
      <c r="G31" s="19" t="s">
        <v>158</v>
      </c>
      <c r="H31" s="19" t="s">
        <v>161</v>
      </c>
      <c r="I31" s="19" t="s">
        <v>163</v>
      </c>
      <c r="J31" s="19" t="s">
        <v>199</v>
      </c>
      <c r="K31" s="26"/>
      <c r="L31" s="26"/>
      <c r="M31" s="26"/>
      <c r="N31" s="26"/>
      <c r="O31" s="22" t="e">
        <f>AVERAGE(L31:N31)</f>
        <v>#DIV/0!</v>
      </c>
      <c r="P31" s="20"/>
      <c r="Q31" s="20"/>
      <c r="R31" s="20"/>
      <c r="S31" s="20"/>
      <c r="T31" s="20"/>
      <c r="U31" s="20"/>
      <c r="V31" s="20"/>
      <c r="W31" s="22" t="e">
        <f>AVERAGE(P31:V31)</f>
        <v>#DIV/0!</v>
      </c>
      <c r="X31" s="20"/>
      <c r="Y31" s="20"/>
      <c r="Z31" s="20"/>
      <c r="AA31" s="20"/>
      <c r="AB31" s="20"/>
      <c r="AC31" s="22" t="e">
        <f t="shared" si="4"/>
        <v>#DIV/0!</v>
      </c>
      <c r="AD31" s="21" t="e">
        <f t="shared" si="2"/>
        <v>#DIV/0!</v>
      </c>
      <c r="AE31" s="20"/>
      <c r="AF31" s="20"/>
      <c r="AG31" s="20"/>
      <c r="AH31" s="20"/>
      <c r="AI31" s="20"/>
      <c r="AJ31" s="22" t="e">
        <f>AVERAGE(AE31:AI31)</f>
        <v>#DIV/0!</v>
      </c>
    </row>
  </sheetData>
  <sheetProtection/>
  <mergeCells count="12">
    <mergeCell ref="K1:K2"/>
    <mergeCell ref="L1:O1"/>
    <mergeCell ref="AE1:AJ1"/>
    <mergeCell ref="AD1:AD2"/>
    <mergeCell ref="A1:A2"/>
    <mergeCell ref="B1:B2"/>
    <mergeCell ref="C1:C2"/>
    <mergeCell ref="G1:G2"/>
    <mergeCell ref="F1:F2"/>
    <mergeCell ref="H1:J1"/>
    <mergeCell ref="D1:D2"/>
    <mergeCell ref="E1:E2"/>
  </mergeCells>
  <printOptions horizontalCentered="1"/>
  <pageMargins left="0.5905511811023623" right="0.5905511811023623" top="0.5905511811023623" bottom="0.1968503937007874" header="0.5118110236220472" footer="0.3149606299212598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1"/>
  <sheetViews>
    <sheetView zoomScale="80" zoomScaleNormal="80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4" sqref="C34"/>
    </sheetView>
  </sheetViews>
  <sheetFormatPr defaultColWidth="11.421875" defaultRowHeight="12.75"/>
  <cols>
    <col min="1" max="1" width="5.57421875" style="0" bestFit="1" customWidth="1"/>
    <col min="2" max="2" width="5.00390625" style="0" customWidth="1"/>
    <col min="3" max="3" width="22.57421875" style="0" customWidth="1"/>
    <col min="4" max="4" width="8.421875" style="0" hidden="1" customWidth="1"/>
    <col min="5" max="5" width="19.421875" style="0" hidden="1" customWidth="1"/>
    <col min="6" max="6" width="19.8515625" style="0" hidden="1" customWidth="1"/>
    <col min="7" max="7" width="11.421875" style="0" hidden="1" customWidth="1"/>
    <col min="8" max="9" width="7.00390625" style="0" hidden="1" customWidth="1"/>
    <col min="10" max="16" width="11.421875" style="0" hidden="1" customWidth="1"/>
    <col min="17" max="17" width="6.00390625" style="0" hidden="1" customWidth="1"/>
    <col min="18" max="21" width="11.421875" style="0" hidden="1" customWidth="1"/>
    <col min="23" max="25" width="3.8515625" style="4" customWidth="1"/>
    <col min="26" max="26" width="10.00390625" style="5" customWidth="1"/>
    <col min="27" max="33" width="4.28125" style="4" customWidth="1"/>
    <col min="34" max="34" width="9.421875" style="5" customWidth="1"/>
    <col min="35" max="39" width="5.57421875" style="4" customWidth="1"/>
    <col min="40" max="40" width="7.8515625" style="5" customWidth="1"/>
    <col min="41" max="41" width="11.421875" style="5" customWidth="1"/>
    <col min="42" max="42" width="4.8515625" style="0" customWidth="1"/>
    <col min="43" max="43" width="10.00390625" style="0" customWidth="1"/>
  </cols>
  <sheetData>
    <row r="1" spans="2:43" s="3" customFormat="1" ht="27" customHeight="1">
      <c r="B1" s="59" t="s">
        <v>0</v>
      </c>
      <c r="C1" s="58" t="s">
        <v>1</v>
      </c>
      <c r="D1" s="58" t="s">
        <v>2</v>
      </c>
      <c r="E1" s="58" t="s">
        <v>120</v>
      </c>
      <c r="F1" s="58" t="s">
        <v>119</v>
      </c>
      <c r="G1" s="58" t="s">
        <v>3</v>
      </c>
      <c r="H1" s="58" t="s">
        <v>4</v>
      </c>
      <c r="I1" s="58" t="s">
        <v>5</v>
      </c>
      <c r="J1" s="58" t="s">
        <v>6</v>
      </c>
      <c r="K1" s="58" t="s">
        <v>7</v>
      </c>
      <c r="L1" s="58" t="s">
        <v>8</v>
      </c>
      <c r="M1" s="58" t="s">
        <v>9</v>
      </c>
      <c r="N1" s="58" t="s">
        <v>10</v>
      </c>
      <c r="O1" s="58"/>
      <c r="P1" s="58"/>
      <c r="Q1" s="58"/>
      <c r="R1" s="58"/>
      <c r="S1" s="58" t="s">
        <v>11</v>
      </c>
      <c r="T1" s="1"/>
      <c r="U1" s="1"/>
      <c r="V1" s="58" t="s">
        <v>12</v>
      </c>
      <c r="W1" s="85" t="s">
        <v>13</v>
      </c>
      <c r="X1" s="86"/>
      <c r="Y1" s="86"/>
      <c r="Z1" s="87"/>
      <c r="AA1" s="85" t="s">
        <v>14</v>
      </c>
      <c r="AB1" s="86"/>
      <c r="AC1" s="86"/>
      <c r="AD1" s="86"/>
      <c r="AE1" s="86"/>
      <c r="AF1" s="86"/>
      <c r="AG1" s="86"/>
      <c r="AH1" s="87"/>
      <c r="AI1" s="82" t="s">
        <v>15</v>
      </c>
      <c r="AJ1" s="83"/>
      <c r="AK1" s="83"/>
      <c r="AL1" s="83"/>
      <c r="AM1" s="83"/>
      <c r="AN1" s="84"/>
      <c r="AO1" s="94" t="s">
        <v>16</v>
      </c>
      <c r="AP1" s="58" t="s">
        <v>17</v>
      </c>
      <c r="AQ1" s="58"/>
    </row>
    <row r="2" spans="1:43" s="3" customFormat="1" ht="36.75" customHeight="1">
      <c r="A2" s="3" t="s">
        <v>84</v>
      </c>
      <c r="B2" s="59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1" t="s">
        <v>18</v>
      </c>
      <c r="O2" s="1" t="s">
        <v>19</v>
      </c>
      <c r="P2" s="1" t="s">
        <v>20</v>
      </c>
      <c r="Q2" s="1" t="s">
        <v>21</v>
      </c>
      <c r="R2" s="1" t="s">
        <v>22</v>
      </c>
      <c r="S2" s="58"/>
      <c r="T2" s="1" t="s">
        <v>23</v>
      </c>
      <c r="U2" s="1" t="s">
        <v>24</v>
      </c>
      <c r="V2" s="58"/>
      <c r="W2" s="1" t="s">
        <v>25</v>
      </c>
      <c r="X2" s="1" t="s">
        <v>26</v>
      </c>
      <c r="Y2" s="1" t="s">
        <v>27</v>
      </c>
      <c r="Z2" s="2" t="s">
        <v>28</v>
      </c>
      <c r="AA2" s="1" t="s">
        <v>29</v>
      </c>
      <c r="AB2" s="1" t="s">
        <v>30</v>
      </c>
      <c r="AC2" s="1" t="s">
        <v>31</v>
      </c>
      <c r="AD2" s="1" t="s">
        <v>32</v>
      </c>
      <c r="AE2" s="1" t="s">
        <v>33</v>
      </c>
      <c r="AF2" s="1" t="s">
        <v>34</v>
      </c>
      <c r="AG2" s="1" t="s">
        <v>35</v>
      </c>
      <c r="AH2" s="2" t="s">
        <v>36</v>
      </c>
      <c r="AI2" s="1" t="s">
        <v>41</v>
      </c>
      <c r="AJ2" s="1" t="s">
        <v>37</v>
      </c>
      <c r="AK2" s="1" t="s">
        <v>38</v>
      </c>
      <c r="AL2" s="1" t="s">
        <v>39</v>
      </c>
      <c r="AM2" s="1" t="s">
        <v>40</v>
      </c>
      <c r="AN2" s="2" t="s">
        <v>42</v>
      </c>
      <c r="AO2" s="81"/>
      <c r="AP2" s="88" t="s">
        <v>43</v>
      </c>
      <c r="AQ2" s="93"/>
    </row>
    <row r="3" spans="1:44" ht="12.75">
      <c r="A3">
        <v>1</v>
      </c>
      <c r="B3">
        <v>1</v>
      </c>
      <c r="C3" t="s">
        <v>126</v>
      </c>
      <c r="E3" s="42" t="s">
        <v>131</v>
      </c>
      <c r="F3" s="39" t="s">
        <v>132</v>
      </c>
      <c r="G3" s="40" t="s">
        <v>130</v>
      </c>
      <c r="H3" t="s">
        <v>127</v>
      </c>
      <c r="I3" t="s">
        <v>128</v>
      </c>
      <c r="K3" t="s">
        <v>129</v>
      </c>
      <c r="N3" s="41" t="s">
        <v>121</v>
      </c>
      <c r="O3" s="41" t="s">
        <v>122</v>
      </c>
      <c r="Q3">
        <v>2914</v>
      </c>
      <c r="R3" s="41" t="s">
        <v>123</v>
      </c>
      <c r="S3" s="41" t="s">
        <v>124</v>
      </c>
      <c r="T3" t="s">
        <v>125</v>
      </c>
      <c r="U3" t="s">
        <v>123</v>
      </c>
      <c r="V3">
        <v>154</v>
      </c>
      <c r="W3" s="4">
        <v>7</v>
      </c>
      <c r="X3" s="4">
        <v>7</v>
      </c>
      <c r="Y3" s="4">
        <v>8</v>
      </c>
      <c r="Z3" s="5">
        <f aca="true" t="shared" si="0" ref="Z3:Z33">AVERAGE(W3:Y3)</f>
        <v>7.333333333333333</v>
      </c>
      <c r="AA3" s="4">
        <v>9</v>
      </c>
      <c r="AB3" s="4">
        <v>9</v>
      </c>
      <c r="AC3" s="4">
        <v>6</v>
      </c>
      <c r="AD3" s="4">
        <v>6</v>
      </c>
      <c r="AE3" s="4">
        <v>6</v>
      </c>
      <c r="AF3" s="4">
        <v>7</v>
      </c>
      <c r="AG3" s="4">
        <v>7</v>
      </c>
      <c r="AH3" s="5">
        <f aca="true" t="shared" si="1" ref="AH3:AH33">AVERAGE(AA3:AG3)</f>
        <v>7.142857142857143</v>
      </c>
      <c r="AI3" s="4">
        <v>9</v>
      </c>
      <c r="AJ3" s="4">
        <v>6</v>
      </c>
      <c r="AK3" s="4">
        <v>6</v>
      </c>
      <c r="AL3" s="4">
        <v>7</v>
      </c>
      <c r="AM3" s="4">
        <v>8</v>
      </c>
      <c r="AN3" s="5">
        <f aca="true" t="shared" si="2" ref="AN3:AN33">AVERAGE(AI3:AM3)</f>
        <v>7.2</v>
      </c>
      <c r="AO3" s="5">
        <f>Z3*0.3+AH3*0.35+AN3*0.35</f>
        <v>7.219999999999999</v>
      </c>
      <c r="AP3" s="4">
        <v>9</v>
      </c>
      <c r="AR3" s="6"/>
    </row>
    <row r="4" spans="1:44" ht="12.75">
      <c r="A4">
        <v>2</v>
      </c>
      <c r="B4">
        <v>2</v>
      </c>
      <c r="C4" s="41" t="s">
        <v>133</v>
      </c>
      <c r="E4" s="42" t="s">
        <v>134</v>
      </c>
      <c r="F4" s="42" t="s">
        <v>135</v>
      </c>
      <c r="G4" s="43" t="s">
        <v>136</v>
      </c>
      <c r="H4" s="41" t="s">
        <v>127</v>
      </c>
      <c r="I4" s="41" t="s">
        <v>128</v>
      </c>
      <c r="K4" s="41" t="s">
        <v>137</v>
      </c>
      <c r="N4" s="41" t="s">
        <v>121</v>
      </c>
      <c r="O4" s="41" t="s">
        <v>122</v>
      </c>
      <c r="Q4">
        <v>2914</v>
      </c>
      <c r="R4" s="41" t="s">
        <v>123</v>
      </c>
      <c r="S4" s="41" t="s">
        <v>124</v>
      </c>
      <c r="T4" t="s">
        <v>125</v>
      </c>
      <c r="U4" t="s">
        <v>123</v>
      </c>
      <c r="V4">
        <v>158</v>
      </c>
      <c r="W4" s="4">
        <v>8</v>
      </c>
      <c r="X4" s="4">
        <v>7</v>
      </c>
      <c r="Y4" s="4">
        <v>7</v>
      </c>
      <c r="Z4" s="5">
        <f t="shared" si="0"/>
        <v>7.333333333333333</v>
      </c>
      <c r="AA4" s="4">
        <v>6</v>
      </c>
      <c r="AB4" s="4">
        <v>7</v>
      </c>
      <c r="AC4" s="4">
        <v>5</v>
      </c>
      <c r="AD4" s="4">
        <v>6</v>
      </c>
      <c r="AE4" s="4">
        <v>6</v>
      </c>
      <c r="AF4" s="4">
        <v>6</v>
      </c>
      <c r="AG4" s="4">
        <v>6</v>
      </c>
      <c r="AH4" s="5">
        <f t="shared" si="1"/>
        <v>6</v>
      </c>
      <c r="AI4" s="4">
        <v>7</v>
      </c>
      <c r="AJ4" s="4">
        <v>8</v>
      </c>
      <c r="AK4" s="4">
        <v>7</v>
      </c>
      <c r="AL4" s="4">
        <v>8</v>
      </c>
      <c r="AM4" s="4">
        <v>7</v>
      </c>
      <c r="AN4" s="5">
        <f t="shared" si="2"/>
        <v>7.4</v>
      </c>
      <c r="AO4" s="5">
        <f aca="true" t="shared" si="3" ref="AO4:AO55">Z4*0.3+AH4*0.35+AN4*0.35</f>
        <v>6.889999999999999</v>
      </c>
      <c r="AP4" s="4">
        <v>9</v>
      </c>
      <c r="AR4" s="6"/>
    </row>
    <row r="5" spans="1:44" ht="12.75">
      <c r="A5">
        <v>3</v>
      </c>
      <c r="B5">
        <v>3</v>
      </c>
      <c r="C5" s="41" t="s">
        <v>138</v>
      </c>
      <c r="E5" s="42" t="s">
        <v>139</v>
      </c>
      <c r="F5" s="42" t="s">
        <v>140</v>
      </c>
      <c r="G5" s="43" t="s">
        <v>141</v>
      </c>
      <c r="H5" s="41" t="s">
        <v>127</v>
      </c>
      <c r="I5" s="41" t="s">
        <v>128</v>
      </c>
      <c r="K5" s="41" t="s">
        <v>142</v>
      </c>
      <c r="N5" s="41" t="s">
        <v>143</v>
      </c>
      <c r="O5" s="41" t="s">
        <v>144</v>
      </c>
      <c r="Q5">
        <v>2914</v>
      </c>
      <c r="R5" s="41" t="s">
        <v>123</v>
      </c>
      <c r="S5" s="41" t="s">
        <v>124</v>
      </c>
      <c r="T5" t="s">
        <v>125</v>
      </c>
      <c r="U5" t="s">
        <v>123</v>
      </c>
      <c r="V5">
        <v>153</v>
      </c>
      <c r="W5" s="4">
        <v>6</v>
      </c>
      <c r="X5" s="4">
        <v>4</v>
      </c>
      <c r="Y5" s="4">
        <v>7</v>
      </c>
      <c r="Z5" s="5">
        <f t="shared" si="0"/>
        <v>5.666666666666667</v>
      </c>
      <c r="AA5" s="4">
        <v>8</v>
      </c>
      <c r="AB5" s="4">
        <v>9</v>
      </c>
      <c r="AC5" s="4">
        <v>7</v>
      </c>
      <c r="AD5" s="4">
        <v>7</v>
      </c>
      <c r="AE5" s="4">
        <v>7</v>
      </c>
      <c r="AF5" s="4">
        <v>6</v>
      </c>
      <c r="AG5" s="4">
        <v>7</v>
      </c>
      <c r="AH5" s="5">
        <f t="shared" si="1"/>
        <v>7.285714285714286</v>
      </c>
      <c r="AI5" s="4">
        <v>9</v>
      </c>
      <c r="AJ5" s="4">
        <v>7</v>
      </c>
      <c r="AK5" s="4">
        <v>7</v>
      </c>
      <c r="AL5" s="4">
        <v>8</v>
      </c>
      <c r="AM5" s="4">
        <v>9</v>
      </c>
      <c r="AN5" s="5">
        <f t="shared" si="2"/>
        <v>8</v>
      </c>
      <c r="AO5" s="5">
        <f t="shared" si="3"/>
        <v>7.05</v>
      </c>
      <c r="AP5" s="4">
        <v>8</v>
      </c>
      <c r="AR5" s="6"/>
    </row>
    <row r="6" spans="1:44" ht="12.75">
      <c r="A6">
        <v>4</v>
      </c>
      <c r="B6">
        <v>4</v>
      </c>
      <c r="C6" s="41" t="s">
        <v>274</v>
      </c>
      <c r="E6" s="42" t="s">
        <v>152</v>
      </c>
      <c r="F6" s="42" t="s">
        <v>153</v>
      </c>
      <c r="G6" s="43" t="s">
        <v>156</v>
      </c>
      <c r="H6" s="41" t="s">
        <v>158</v>
      </c>
      <c r="I6" t="s">
        <v>128</v>
      </c>
      <c r="K6" s="41" t="s">
        <v>159</v>
      </c>
      <c r="N6" s="44" t="s">
        <v>143</v>
      </c>
      <c r="O6" s="44" t="s">
        <v>162</v>
      </c>
      <c r="Q6">
        <v>2914</v>
      </c>
      <c r="R6" s="44" t="s">
        <v>123</v>
      </c>
      <c r="S6" s="44" t="s">
        <v>124</v>
      </c>
      <c r="T6" t="s">
        <v>125</v>
      </c>
      <c r="U6" t="s">
        <v>123</v>
      </c>
      <c r="V6">
        <v>155</v>
      </c>
      <c r="W6" s="4">
        <v>7</v>
      </c>
      <c r="X6" s="4">
        <v>7</v>
      </c>
      <c r="Y6" s="4">
        <v>7</v>
      </c>
      <c r="Z6" s="5">
        <f t="shared" si="0"/>
        <v>7</v>
      </c>
      <c r="AA6" s="4">
        <v>8</v>
      </c>
      <c r="AB6" s="4">
        <v>8</v>
      </c>
      <c r="AC6" s="4">
        <v>7</v>
      </c>
      <c r="AD6" s="4">
        <v>7</v>
      </c>
      <c r="AE6" s="4">
        <v>7</v>
      </c>
      <c r="AF6" s="4">
        <v>7</v>
      </c>
      <c r="AG6" s="4">
        <v>6</v>
      </c>
      <c r="AH6" s="5">
        <f t="shared" si="1"/>
        <v>7.142857142857143</v>
      </c>
      <c r="AI6" s="4">
        <v>9</v>
      </c>
      <c r="AJ6" s="4">
        <v>7</v>
      </c>
      <c r="AK6" s="4">
        <v>7</v>
      </c>
      <c r="AL6" s="4">
        <v>8</v>
      </c>
      <c r="AM6" s="4">
        <v>8</v>
      </c>
      <c r="AN6" s="5">
        <f t="shared" si="2"/>
        <v>7.8</v>
      </c>
      <c r="AO6" s="5">
        <f t="shared" si="3"/>
        <v>7.33</v>
      </c>
      <c r="AP6" s="4">
        <v>9</v>
      </c>
      <c r="AR6" s="6"/>
    </row>
    <row r="7" spans="1:44" ht="12.75">
      <c r="A7">
        <v>5</v>
      </c>
      <c r="B7">
        <v>5</v>
      </c>
      <c r="C7" s="41" t="s">
        <v>146</v>
      </c>
      <c r="E7" s="42" t="s">
        <v>154</v>
      </c>
      <c r="F7" s="42" t="s">
        <v>155</v>
      </c>
      <c r="G7" s="43" t="s">
        <v>157</v>
      </c>
      <c r="H7" s="41" t="s">
        <v>127</v>
      </c>
      <c r="I7" s="41" t="s">
        <v>128</v>
      </c>
      <c r="K7" s="41" t="s">
        <v>160</v>
      </c>
      <c r="N7" s="44" t="s">
        <v>161</v>
      </c>
      <c r="O7" s="44" t="s">
        <v>163</v>
      </c>
      <c r="Q7">
        <v>2906</v>
      </c>
      <c r="R7" s="44" t="s">
        <v>199</v>
      </c>
      <c r="S7" s="44" t="s">
        <v>124</v>
      </c>
      <c r="T7" t="s">
        <v>125</v>
      </c>
      <c r="U7" t="s">
        <v>123</v>
      </c>
      <c r="V7">
        <v>158</v>
      </c>
      <c r="W7" s="4">
        <v>6</v>
      </c>
      <c r="X7" s="4">
        <v>6</v>
      </c>
      <c r="Y7" s="4">
        <v>9</v>
      </c>
      <c r="Z7" s="5">
        <f t="shared" si="0"/>
        <v>7</v>
      </c>
      <c r="AA7" s="4">
        <v>7</v>
      </c>
      <c r="AB7" s="4">
        <v>8</v>
      </c>
      <c r="AC7" s="4">
        <v>7</v>
      </c>
      <c r="AD7" s="4">
        <v>6</v>
      </c>
      <c r="AE7" s="4">
        <v>7</v>
      </c>
      <c r="AF7" s="4">
        <v>7</v>
      </c>
      <c r="AG7" s="4">
        <v>7</v>
      </c>
      <c r="AH7" s="5">
        <f t="shared" si="1"/>
        <v>7</v>
      </c>
      <c r="AI7" s="4">
        <v>7</v>
      </c>
      <c r="AJ7" s="4">
        <v>7</v>
      </c>
      <c r="AK7" s="4">
        <v>7</v>
      </c>
      <c r="AL7" s="4">
        <v>6</v>
      </c>
      <c r="AM7" s="4">
        <v>7</v>
      </c>
      <c r="AN7" s="5">
        <f t="shared" si="2"/>
        <v>6.8</v>
      </c>
      <c r="AO7" s="5">
        <f t="shared" si="3"/>
        <v>6.93</v>
      </c>
      <c r="AP7" s="4"/>
      <c r="AR7" s="6"/>
    </row>
    <row r="8" spans="1:44" ht="12.75">
      <c r="A8">
        <v>6</v>
      </c>
      <c r="B8">
        <v>7</v>
      </c>
      <c r="C8" s="41" t="s">
        <v>148</v>
      </c>
      <c r="E8" s="42" t="s">
        <v>167</v>
      </c>
      <c r="F8" s="42" t="s">
        <v>168</v>
      </c>
      <c r="G8" s="43" t="s">
        <v>169</v>
      </c>
      <c r="H8" s="41" t="s">
        <v>127</v>
      </c>
      <c r="I8" t="s">
        <v>128</v>
      </c>
      <c r="K8" s="41" t="s">
        <v>170</v>
      </c>
      <c r="N8" s="44" t="s">
        <v>121</v>
      </c>
      <c r="O8" s="44" t="s">
        <v>122</v>
      </c>
      <c r="Q8">
        <v>2914</v>
      </c>
      <c r="R8" s="44" t="s">
        <v>123</v>
      </c>
      <c r="S8" s="44" t="s">
        <v>124</v>
      </c>
      <c r="T8" t="s">
        <v>125</v>
      </c>
      <c r="U8" t="s">
        <v>123</v>
      </c>
      <c r="V8">
        <v>159</v>
      </c>
      <c r="W8" s="4">
        <v>6</v>
      </c>
      <c r="X8" s="4">
        <v>6</v>
      </c>
      <c r="Y8" s="4">
        <v>9</v>
      </c>
      <c r="Z8" s="5">
        <f t="shared" si="0"/>
        <v>7</v>
      </c>
      <c r="AA8" s="4">
        <v>9</v>
      </c>
      <c r="AB8" s="4">
        <v>9</v>
      </c>
      <c r="AC8" s="4">
        <v>5</v>
      </c>
      <c r="AD8" s="4">
        <v>8</v>
      </c>
      <c r="AE8" s="4">
        <v>5</v>
      </c>
      <c r="AF8" s="4">
        <v>5</v>
      </c>
      <c r="AG8" s="4">
        <v>3</v>
      </c>
      <c r="AH8" s="5">
        <f t="shared" si="1"/>
        <v>6.285714285714286</v>
      </c>
      <c r="AI8" s="4">
        <v>9</v>
      </c>
      <c r="AJ8" s="4">
        <v>9</v>
      </c>
      <c r="AK8" s="4">
        <v>8</v>
      </c>
      <c r="AL8" s="4">
        <v>8</v>
      </c>
      <c r="AM8" s="4">
        <v>9</v>
      </c>
      <c r="AN8" s="5">
        <f t="shared" si="2"/>
        <v>8.6</v>
      </c>
      <c r="AO8" s="5">
        <f t="shared" si="3"/>
        <v>7.31</v>
      </c>
      <c r="AP8" s="4">
        <v>9</v>
      </c>
      <c r="AR8" s="6"/>
    </row>
    <row r="9" spans="1:44" ht="12.75">
      <c r="A9">
        <v>7</v>
      </c>
      <c r="B9">
        <v>8</v>
      </c>
      <c r="C9" s="41" t="s">
        <v>149</v>
      </c>
      <c r="E9" s="42" t="s">
        <v>171</v>
      </c>
      <c r="F9" s="42" t="s">
        <v>172</v>
      </c>
      <c r="G9" s="43" t="s">
        <v>173</v>
      </c>
      <c r="H9" s="41" t="s">
        <v>158</v>
      </c>
      <c r="I9" s="41" t="s">
        <v>128</v>
      </c>
      <c r="K9" s="41" t="s">
        <v>142</v>
      </c>
      <c r="N9" s="44" t="s">
        <v>174</v>
      </c>
      <c r="O9" s="44" t="s">
        <v>175</v>
      </c>
      <c r="Q9">
        <v>2952</v>
      </c>
      <c r="R9" s="44" t="s">
        <v>198</v>
      </c>
      <c r="S9" s="44" t="s">
        <v>124</v>
      </c>
      <c r="T9" t="s">
        <v>125</v>
      </c>
      <c r="U9" t="s">
        <v>123</v>
      </c>
      <c r="V9">
        <v>154</v>
      </c>
      <c r="W9" s="4">
        <v>8</v>
      </c>
      <c r="X9" s="4">
        <v>8</v>
      </c>
      <c r="Y9" s="4">
        <v>9</v>
      </c>
      <c r="Z9" s="5">
        <f t="shared" si="0"/>
        <v>8.333333333333334</v>
      </c>
      <c r="AA9" s="4">
        <v>8</v>
      </c>
      <c r="AB9" s="4">
        <v>8</v>
      </c>
      <c r="AC9" s="4">
        <v>7</v>
      </c>
      <c r="AD9" s="4">
        <v>7</v>
      </c>
      <c r="AE9" s="4">
        <v>7</v>
      </c>
      <c r="AF9" s="4">
        <v>6</v>
      </c>
      <c r="AG9" s="4">
        <v>6</v>
      </c>
      <c r="AH9" s="5">
        <f t="shared" si="1"/>
        <v>7</v>
      </c>
      <c r="AI9" s="4">
        <v>7</v>
      </c>
      <c r="AJ9" s="4">
        <v>6</v>
      </c>
      <c r="AK9" s="4">
        <v>7</v>
      </c>
      <c r="AL9" s="4">
        <v>8</v>
      </c>
      <c r="AM9" s="4">
        <v>8</v>
      </c>
      <c r="AN9" s="5">
        <f t="shared" si="2"/>
        <v>7.2</v>
      </c>
      <c r="AO9" s="5">
        <f t="shared" si="3"/>
        <v>7.469999999999999</v>
      </c>
      <c r="AP9" s="4">
        <v>9</v>
      </c>
      <c r="AR9" s="6"/>
    </row>
    <row r="10" spans="1:44" ht="12.75">
      <c r="A10">
        <v>8</v>
      </c>
      <c r="B10">
        <v>9</v>
      </c>
      <c r="C10" s="41" t="s">
        <v>150</v>
      </c>
      <c r="E10" s="42" t="s">
        <v>176</v>
      </c>
      <c r="F10" s="42" t="s">
        <v>177</v>
      </c>
      <c r="G10" s="43" t="s">
        <v>178</v>
      </c>
      <c r="H10" s="41" t="s">
        <v>127</v>
      </c>
      <c r="I10" s="41" t="s">
        <v>128</v>
      </c>
      <c r="K10" s="41" t="s">
        <v>142</v>
      </c>
      <c r="N10" s="44" t="s">
        <v>143</v>
      </c>
      <c r="O10" s="44" t="s">
        <v>144</v>
      </c>
      <c r="Q10">
        <v>2914</v>
      </c>
      <c r="R10" s="44" t="s">
        <v>123</v>
      </c>
      <c r="S10" s="44" t="s">
        <v>124</v>
      </c>
      <c r="T10" t="s">
        <v>125</v>
      </c>
      <c r="U10" t="s">
        <v>123</v>
      </c>
      <c r="V10">
        <v>152</v>
      </c>
      <c r="W10" s="4">
        <v>7</v>
      </c>
      <c r="X10" s="4">
        <v>6</v>
      </c>
      <c r="Y10" s="4">
        <v>7</v>
      </c>
      <c r="Z10" s="5">
        <f t="shared" si="0"/>
        <v>6.666666666666667</v>
      </c>
      <c r="AA10" s="4">
        <v>9</v>
      </c>
      <c r="AB10" s="4">
        <v>9</v>
      </c>
      <c r="AC10" s="4">
        <v>7</v>
      </c>
      <c r="AD10" s="4">
        <v>7</v>
      </c>
      <c r="AE10" s="4">
        <v>7</v>
      </c>
      <c r="AF10" s="4">
        <v>6</v>
      </c>
      <c r="AG10" s="4">
        <v>7</v>
      </c>
      <c r="AH10" s="5">
        <f t="shared" si="1"/>
        <v>7.428571428571429</v>
      </c>
      <c r="AI10" s="4">
        <v>8</v>
      </c>
      <c r="AJ10" s="4">
        <v>5</v>
      </c>
      <c r="AK10" s="4">
        <v>7</v>
      </c>
      <c r="AL10" s="4">
        <v>7</v>
      </c>
      <c r="AM10" s="4">
        <v>8</v>
      </c>
      <c r="AN10" s="5">
        <f t="shared" si="2"/>
        <v>7</v>
      </c>
      <c r="AO10" s="5">
        <f t="shared" si="3"/>
        <v>7.049999999999999</v>
      </c>
      <c r="AP10" s="4">
        <v>9</v>
      </c>
      <c r="AR10" s="6"/>
    </row>
    <row r="11" spans="1:44" ht="12.75">
      <c r="A11">
        <v>9</v>
      </c>
      <c r="B11">
        <v>10</v>
      </c>
      <c r="C11" s="41" t="s">
        <v>151</v>
      </c>
      <c r="E11" s="42" t="s">
        <v>179</v>
      </c>
      <c r="F11" s="42" t="s">
        <v>180</v>
      </c>
      <c r="G11" s="43" t="s">
        <v>181</v>
      </c>
      <c r="H11" s="41" t="s">
        <v>158</v>
      </c>
      <c r="I11" t="s">
        <v>128</v>
      </c>
      <c r="K11" s="41" t="s">
        <v>182</v>
      </c>
      <c r="N11" s="44" t="s">
        <v>161</v>
      </c>
      <c r="O11" s="44" t="s">
        <v>163</v>
      </c>
      <c r="Q11">
        <v>2906</v>
      </c>
      <c r="R11" s="44" t="s">
        <v>199</v>
      </c>
      <c r="S11" s="44" t="s">
        <v>124</v>
      </c>
      <c r="T11" t="s">
        <v>125</v>
      </c>
      <c r="U11" t="s">
        <v>123</v>
      </c>
      <c r="V11">
        <v>156</v>
      </c>
      <c r="W11" s="4">
        <v>8</v>
      </c>
      <c r="X11" s="4">
        <v>8</v>
      </c>
      <c r="Y11" s="4">
        <v>7</v>
      </c>
      <c r="Z11" s="5">
        <f t="shared" si="0"/>
        <v>7.666666666666667</v>
      </c>
      <c r="AA11" s="4">
        <v>8</v>
      </c>
      <c r="AB11" s="4">
        <v>8</v>
      </c>
      <c r="AC11" s="4">
        <v>5</v>
      </c>
      <c r="AD11" s="4">
        <v>5</v>
      </c>
      <c r="AE11" s="4">
        <v>6</v>
      </c>
      <c r="AF11" s="4">
        <v>7</v>
      </c>
      <c r="AG11" s="4">
        <v>7</v>
      </c>
      <c r="AH11" s="5">
        <f t="shared" si="1"/>
        <v>6.571428571428571</v>
      </c>
      <c r="AI11" s="4">
        <v>9</v>
      </c>
      <c r="AJ11" s="4">
        <v>7</v>
      </c>
      <c r="AK11" s="4">
        <v>6</v>
      </c>
      <c r="AL11" s="4">
        <v>6</v>
      </c>
      <c r="AM11" s="4">
        <v>9</v>
      </c>
      <c r="AN11" s="5">
        <f t="shared" si="2"/>
        <v>7.4</v>
      </c>
      <c r="AO11" s="5">
        <f t="shared" si="3"/>
        <v>7.1899999999999995</v>
      </c>
      <c r="AR11" s="6"/>
    </row>
    <row r="12" spans="1:44" ht="12.75">
      <c r="A12">
        <v>10</v>
      </c>
      <c r="B12">
        <v>11</v>
      </c>
      <c r="C12" s="41" t="s">
        <v>183</v>
      </c>
      <c r="E12" s="42" t="s">
        <v>184</v>
      </c>
      <c r="F12" s="42" t="s">
        <v>185</v>
      </c>
      <c r="G12" s="43" t="s">
        <v>186</v>
      </c>
      <c r="H12" s="41" t="s">
        <v>127</v>
      </c>
      <c r="I12" s="41" t="s">
        <v>128</v>
      </c>
      <c r="K12" s="41" t="s">
        <v>187</v>
      </c>
      <c r="N12" s="44" t="s">
        <v>121</v>
      </c>
      <c r="O12" s="44" t="s">
        <v>122</v>
      </c>
      <c r="Q12">
        <v>2914</v>
      </c>
      <c r="R12" s="44" t="s">
        <v>123</v>
      </c>
      <c r="S12" s="44" t="s">
        <v>124</v>
      </c>
      <c r="T12" t="s">
        <v>125</v>
      </c>
      <c r="U12" t="s">
        <v>123</v>
      </c>
      <c r="V12">
        <v>159</v>
      </c>
      <c r="W12" s="4">
        <v>9</v>
      </c>
      <c r="X12" s="4">
        <v>9</v>
      </c>
      <c r="Y12" s="4">
        <v>8</v>
      </c>
      <c r="Z12" s="5">
        <f t="shared" si="0"/>
        <v>8.666666666666666</v>
      </c>
      <c r="AA12" s="4">
        <v>9</v>
      </c>
      <c r="AB12" s="4">
        <v>9</v>
      </c>
      <c r="AC12" s="4">
        <v>6</v>
      </c>
      <c r="AD12" s="4">
        <v>6</v>
      </c>
      <c r="AE12" s="4">
        <v>6</v>
      </c>
      <c r="AF12" s="4">
        <v>6</v>
      </c>
      <c r="AG12" s="4">
        <v>7</v>
      </c>
      <c r="AH12" s="5">
        <f t="shared" si="1"/>
        <v>7</v>
      </c>
      <c r="AI12" s="4">
        <v>9</v>
      </c>
      <c r="AJ12" s="4">
        <v>6</v>
      </c>
      <c r="AK12" s="4">
        <v>7</v>
      </c>
      <c r="AL12" s="4">
        <v>6</v>
      </c>
      <c r="AM12" s="4">
        <v>8</v>
      </c>
      <c r="AN12" s="5">
        <f t="shared" si="2"/>
        <v>7.2</v>
      </c>
      <c r="AO12" s="5">
        <f t="shared" si="3"/>
        <v>7.5699999999999985</v>
      </c>
      <c r="AP12" s="4">
        <v>9</v>
      </c>
      <c r="AR12" s="6"/>
    </row>
    <row r="13" spans="1:44" ht="12.75">
      <c r="A13">
        <v>11</v>
      </c>
      <c r="B13">
        <v>12</v>
      </c>
      <c r="C13" s="41" t="s">
        <v>188</v>
      </c>
      <c r="E13" s="42" t="s">
        <v>189</v>
      </c>
      <c r="F13" s="42" t="s">
        <v>190</v>
      </c>
      <c r="G13" s="43" t="s">
        <v>191</v>
      </c>
      <c r="H13" s="41" t="s">
        <v>127</v>
      </c>
      <c r="I13" s="41" t="s">
        <v>128</v>
      </c>
      <c r="K13" s="41" t="s">
        <v>192</v>
      </c>
      <c r="N13" s="44" t="s">
        <v>121</v>
      </c>
      <c r="O13" s="44" t="s">
        <v>122</v>
      </c>
      <c r="Q13">
        <v>2914</v>
      </c>
      <c r="R13" s="44" t="s">
        <v>123</v>
      </c>
      <c r="S13" s="44" t="s">
        <v>124</v>
      </c>
      <c r="T13" t="s">
        <v>125</v>
      </c>
      <c r="U13" t="s">
        <v>123</v>
      </c>
      <c r="V13">
        <v>154</v>
      </c>
      <c r="W13" s="4">
        <v>7</v>
      </c>
      <c r="X13" s="4">
        <v>7</v>
      </c>
      <c r="Y13" s="4">
        <v>9</v>
      </c>
      <c r="Z13" s="5">
        <f t="shared" si="0"/>
        <v>7.666666666666667</v>
      </c>
      <c r="AA13" s="4">
        <v>8</v>
      </c>
      <c r="AB13" s="4">
        <v>9</v>
      </c>
      <c r="AC13" s="4">
        <v>8</v>
      </c>
      <c r="AD13" s="4">
        <v>7</v>
      </c>
      <c r="AE13" s="4">
        <v>7</v>
      </c>
      <c r="AF13" s="4">
        <v>6</v>
      </c>
      <c r="AG13" s="4">
        <v>7</v>
      </c>
      <c r="AH13" s="5">
        <f t="shared" si="1"/>
        <v>7.428571428571429</v>
      </c>
      <c r="AI13" s="4">
        <v>9</v>
      </c>
      <c r="AJ13" s="4">
        <v>7</v>
      </c>
      <c r="AK13" s="4">
        <v>8</v>
      </c>
      <c r="AL13" s="4">
        <v>8</v>
      </c>
      <c r="AM13" s="4">
        <v>8</v>
      </c>
      <c r="AN13" s="5">
        <f t="shared" si="2"/>
        <v>8</v>
      </c>
      <c r="AO13" s="5">
        <f t="shared" si="3"/>
        <v>7.7</v>
      </c>
      <c r="AP13" s="4">
        <v>9</v>
      </c>
      <c r="AR13" s="6"/>
    </row>
    <row r="14" spans="1:44" ht="12.75">
      <c r="A14">
        <v>12</v>
      </c>
      <c r="B14">
        <v>13</v>
      </c>
      <c r="C14" s="41" t="s">
        <v>193</v>
      </c>
      <c r="E14" s="42" t="s">
        <v>194</v>
      </c>
      <c r="F14" s="42" t="s">
        <v>195</v>
      </c>
      <c r="G14" s="43" t="s">
        <v>196</v>
      </c>
      <c r="H14" s="41" t="s">
        <v>158</v>
      </c>
      <c r="I14" t="s">
        <v>128</v>
      </c>
      <c r="K14" s="41" t="s">
        <v>197</v>
      </c>
      <c r="N14" s="41" t="s">
        <v>174</v>
      </c>
      <c r="O14" s="41" t="s">
        <v>175</v>
      </c>
      <c r="Q14">
        <v>2952</v>
      </c>
      <c r="R14" s="41" t="s">
        <v>198</v>
      </c>
      <c r="S14" t="s">
        <v>124</v>
      </c>
      <c r="T14" t="s">
        <v>125</v>
      </c>
      <c r="U14" t="s">
        <v>123</v>
      </c>
      <c r="V14">
        <v>155</v>
      </c>
      <c r="W14" s="4">
        <v>7</v>
      </c>
      <c r="X14" s="4">
        <v>6</v>
      </c>
      <c r="Y14" s="4">
        <v>8</v>
      </c>
      <c r="Z14" s="5">
        <f t="shared" si="0"/>
        <v>7</v>
      </c>
      <c r="AA14" s="4">
        <v>8</v>
      </c>
      <c r="AB14" s="4">
        <v>9</v>
      </c>
      <c r="AC14" s="4">
        <v>8</v>
      </c>
      <c r="AD14" s="4">
        <v>8</v>
      </c>
      <c r="AE14" s="4">
        <v>8</v>
      </c>
      <c r="AF14" s="4">
        <v>7</v>
      </c>
      <c r="AG14" s="4">
        <v>8</v>
      </c>
      <c r="AH14" s="5">
        <f t="shared" si="1"/>
        <v>8</v>
      </c>
      <c r="AI14" s="4">
        <v>9</v>
      </c>
      <c r="AJ14" s="4">
        <v>9</v>
      </c>
      <c r="AK14" s="4">
        <v>8</v>
      </c>
      <c r="AL14" s="4">
        <v>7</v>
      </c>
      <c r="AM14" s="4">
        <v>8</v>
      </c>
      <c r="AN14" s="5">
        <f t="shared" si="2"/>
        <v>8.2</v>
      </c>
      <c r="AO14" s="5">
        <f t="shared" si="3"/>
        <v>7.77</v>
      </c>
      <c r="AP14" s="4">
        <v>9</v>
      </c>
      <c r="AR14" s="6"/>
    </row>
    <row r="15" spans="1:44" ht="12.75">
      <c r="A15">
        <v>13</v>
      </c>
      <c r="B15">
        <v>14</v>
      </c>
      <c r="C15" s="41" t="s">
        <v>200</v>
      </c>
      <c r="E15" s="42" t="s">
        <v>201</v>
      </c>
      <c r="F15" s="42" t="s">
        <v>202</v>
      </c>
      <c r="G15" s="43" t="s">
        <v>141</v>
      </c>
      <c r="H15" s="41" t="s">
        <v>158</v>
      </c>
      <c r="I15" s="41" t="s">
        <v>128</v>
      </c>
      <c r="K15" s="41" t="s">
        <v>187</v>
      </c>
      <c r="N15" s="41" t="s">
        <v>143</v>
      </c>
      <c r="O15" s="41" t="s">
        <v>144</v>
      </c>
      <c r="Q15">
        <v>2914</v>
      </c>
      <c r="R15" s="41" t="s">
        <v>123</v>
      </c>
      <c r="S15" s="41" t="s">
        <v>124</v>
      </c>
      <c r="T15" t="s">
        <v>125</v>
      </c>
      <c r="U15" t="s">
        <v>123</v>
      </c>
      <c r="V15">
        <v>155</v>
      </c>
      <c r="W15" s="4">
        <v>6</v>
      </c>
      <c r="X15" s="4">
        <v>5</v>
      </c>
      <c r="Y15" s="4">
        <v>6</v>
      </c>
      <c r="Z15" s="5">
        <f t="shared" si="0"/>
        <v>5.666666666666667</v>
      </c>
      <c r="AA15" s="4">
        <v>8</v>
      </c>
      <c r="AB15" s="4">
        <v>9</v>
      </c>
      <c r="AC15" s="4">
        <v>6</v>
      </c>
      <c r="AD15" s="4">
        <v>6</v>
      </c>
      <c r="AE15" s="4">
        <v>5</v>
      </c>
      <c r="AF15" s="4">
        <v>5</v>
      </c>
      <c r="AG15" s="4">
        <v>5</v>
      </c>
      <c r="AH15" s="5">
        <f t="shared" si="1"/>
        <v>6.285714285714286</v>
      </c>
      <c r="AI15" s="4">
        <v>6</v>
      </c>
      <c r="AJ15" s="4">
        <v>6</v>
      </c>
      <c r="AK15" s="4">
        <v>7</v>
      </c>
      <c r="AL15" s="4">
        <v>7</v>
      </c>
      <c r="AM15" s="4">
        <v>7</v>
      </c>
      <c r="AN15" s="5">
        <f t="shared" si="2"/>
        <v>6.6</v>
      </c>
      <c r="AO15" s="5">
        <f t="shared" si="3"/>
        <v>6.209999999999999</v>
      </c>
      <c r="AP15" s="4">
        <v>9</v>
      </c>
      <c r="AR15" s="6"/>
    </row>
    <row r="16" spans="1:44" ht="12.75">
      <c r="A16">
        <v>14</v>
      </c>
      <c r="B16">
        <v>15</v>
      </c>
      <c r="C16" s="41" t="s">
        <v>203</v>
      </c>
      <c r="E16" s="42" t="s">
        <v>204</v>
      </c>
      <c r="F16" s="42" t="s">
        <v>205</v>
      </c>
      <c r="G16" s="43" t="s">
        <v>206</v>
      </c>
      <c r="H16" s="41" t="s">
        <v>158</v>
      </c>
      <c r="I16" s="41" t="s">
        <v>128</v>
      </c>
      <c r="K16" s="41" t="s">
        <v>207</v>
      </c>
      <c r="N16" s="41" t="s">
        <v>161</v>
      </c>
      <c r="O16" s="41" t="s">
        <v>163</v>
      </c>
      <c r="Q16">
        <v>2906</v>
      </c>
      <c r="R16" s="41" t="s">
        <v>199</v>
      </c>
      <c r="S16" s="41" t="s">
        <v>124</v>
      </c>
      <c r="T16" t="s">
        <v>125</v>
      </c>
      <c r="U16" t="s">
        <v>123</v>
      </c>
      <c r="V16">
        <v>155</v>
      </c>
      <c r="W16" s="4">
        <v>7</v>
      </c>
      <c r="X16" s="4">
        <v>7</v>
      </c>
      <c r="Y16" s="4">
        <v>7</v>
      </c>
      <c r="Z16" s="5">
        <f t="shared" si="0"/>
        <v>7</v>
      </c>
      <c r="AA16" s="4">
        <v>9</v>
      </c>
      <c r="AB16" s="4">
        <v>9</v>
      </c>
      <c r="AC16" s="4">
        <v>8</v>
      </c>
      <c r="AD16" s="4">
        <v>6</v>
      </c>
      <c r="AE16" s="4">
        <v>6</v>
      </c>
      <c r="AF16" s="4">
        <v>7</v>
      </c>
      <c r="AG16" s="4">
        <v>7</v>
      </c>
      <c r="AH16" s="5">
        <f t="shared" si="1"/>
        <v>7.428571428571429</v>
      </c>
      <c r="AI16" s="4">
        <v>8</v>
      </c>
      <c r="AJ16" s="4">
        <v>6</v>
      </c>
      <c r="AK16" s="4">
        <v>6</v>
      </c>
      <c r="AL16" s="4">
        <v>7</v>
      </c>
      <c r="AM16" s="4">
        <v>7</v>
      </c>
      <c r="AN16" s="5">
        <f t="shared" si="2"/>
        <v>6.8</v>
      </c>
      <c r="AO16" s="5">
        <f t="shared" si="3"/>
        <v>7.08</v>
      </c>
      <c r="AR16" s="6"/>
    </row>
    <row r="17" spans="1:44" ht="12.75">
      <c r="A17">
        <v>15</v>
      </c>
      <c r="B17">
        <v>16</v>
      </c>
      <c r="C17" s="41" t="s">
        <v>208</v>
      </c>
      <c r="E17" s="42" t="s">
        <v>209</v>
      </c>
      <c r="F17" s="42" t="s">
        <v>210</v>
      </c>
      <c r="G17" s="43" t="s">
        <v>211</v>
      </c>
      <c r="H17" s="41" t="s">
        <v>158</v>
      </c>
      <c r="I17" t="s">
        <v>128</v>
      </c>
      <c r="K17" s="41" t="s">
        <v>197</v>
      </c>
      <c r="N17" s="41" t="s">
        <v>212</v>
      </c>
      <c r="O17" s="41" t="s">
        <v>213</v>
      </c>
      <c r="Q17">
        <v>2807</v>
      </c>
      <c r="R17" s="41" t="s">
        <v>214</v>
      </c>
      <c r="S17" s="41" t="s">
        <v>215</v>
      </c>
      <c r="T17" t="s">
        <v>125</v>
      </c>
      <c r="U17" t="s">
        <v>123</v>
      </c>
      <c r="V17">
        <v>154</v>
      </c>
      <c r="W17" s="4">
        <v>8</v>
      </c>
      <c r="X17" s="4">
        <v>8</v>
      </c>
      <c r="Y17" s="4">
        <v>8</v>
      </c>
      <c r="Z17" s="5">
        <f t="shared" si="0"/>
        <v>8</v>
      </c>
      <c r="AA17" s="4">
        <v>8</v>
      </c>
      <c r="AB17" s="4">
        <v>7</v>
      </c>
      <c r="AC17" s="4">
        <v>5</v>
      </c>
      <c r="AD17" s="4">
        <v>5</v>
      </c>
      <c r="AE17" s="4">
        <v>5</v>
      </c>
      <c r="AF17" s="4">
        <v>5</v>
      </c>
      <c r="AG17" s="4">
        <v>3</v>
      </c>
      <c r="AH17" s="5">
        <f t="shared" si="1"/>
        <v>5.428571428571429</v>
      </c>
      <c r="AI17" s="4">
        <v>8</v>
      </c>
      <c r="AJ17" s="4">
        <v>7</v>
      </c>
      <c r="AK17" s="4">
        <v>7</v>
      </c>
      <c r="AL17" s="4">
        <v>7</v>
      </c>
      <c r="AM17" s="4">
        <v>7</v>
      </c>
      <c r="AN17" s="5">
        <f t="shared" si="2"/>
        <v>7.2</v>
      </c>
      <c r="AO17" s="5">
        <f t="shared" si="3"/>
        <v>6.82</v>
      </c>
      <c r="AP17" s="4">
        <v>0</v>
      </c>
      <c r="AR17" s="6"/>
    </row>
    <row r="18" spans="1:44" ht="12.75">
      <c r="A18">
        <v>16</v>
      </c>
      <c r="B18">
        <v>17</v>
      </c>
      <c r="C18" s="41" t="s">
        <v>216</v>
      </c>
      <c r="E18" s="42" t="s">
        <v>217</v>
      </c>
      <c r="F18" s="42" t="s">
        <v>218</v>
      </c>
      <c r="G18" s="43" t="s">
        <v>219</v>
      </c>
      <c r="H18" s="41" t="s">
        <v>127</v>
      </c>
      <c r="I18" s="41" t="s">
        <v>128</v>
      </c>
      <c r="K18" s="41" t="s">
        <v>220</v>
      </c>
      <c r="N18" s="41" t="s">
        <v>121</v>
      </c>
      <c r="O18" s="41" t="s">
        <v>122</v>
      </c>
      <c r="Q18">
        <v>2914</v>
      </c>
      <c r="R18" s="41" t="s">
        <v>123</v>
      </c>
      <c r="S18" s="41" t="s">
        <v>124</v>
      </c>
      <c r="T18" t="s">
        <v>125</v>
      </c>
      <c r="U18" t="s">
        <v>123</v>
      </c>
      <c r="V18">
        <v>155</v>
      </c>
      <c r="W18" s="4">
        <v>9</v>
      </c>
      <c r="X18" s="4">
        <v>8</v>
      </c>
      <c r="Y18" s="4">
        <v>9</v>
      </c>
      <c r="Z18" s="5">
        <f t="shared" si="0"/>
        <v>8.666666666666666</v>
      </c>
      <c r="AA18" s="4">
        <v>9</v>
      </c>
      <c r="AB18" s="4">
        <v>8</v>
      </c>
      <c r="AC18" s="4">
        <v>8</v>
      </c>
      <c r="AD18" s="4">
        <v>6</v>
      </c>
      <c r="AE18" s="4">
        <v>7</v>
      </c>
      <c r="AF18" s="4">
        <v>6</v>
      </c>
      <c r="AG18" s="4">
        <v>7</v>
      </c>
      <c r="AH18" s="5">
        <f t="shared" si="1"/>
        <v>7.285714285714286</v>
      </c>
      <c r="AI18" s="4">
        <v>9</v>
      </c>
      <c r="AJ18" s="4">
        <v>7</v>
      </c>
      <c r="AK18" s="4">
        <v>7</v>
      </c>
      <c r="AL18" s="4">
        <v>8</v>
      </c>
      <c r="AM18" s="4">
        <v>9</v>
      </c>
      <c r="AN18" s="5">
        <f t="shared" si="2"/>
        <v>8</v>
      </c>
      <c r="AO18" s="5">
        <f t="shared" si="3"/>
        <v>7.949999999999999</v>
      </c>
      <c r="AP18" s="4">
        <v>9</v>
      </c>
      <c r="AR18" s="6"/>
    </row>
    <row r="19" spans="1:44" ht="12.75">
      <c r="A19">
        <v>17</v>
      </c>
      <c r="B19">
        <v>18</v>
      </c>
      <c r="C19" s="41" t="s">
        <v>225</v>
      </c>
      <c r="E19" s="42" t="s">
        <v>221</v>
      </c>
      <c r="F19" s="42" t="s">
        <v>222</v>
      </c>
      <c r="G19" s="43" t="s">
        <v>223</v>
      </c>
      <c r="H19" s="41" t="s">
        <v>158</v>
      </c>
      <c r="I19" s="41" t="s">
        <v>128</v>
      </c>
      <c r="K19" s="41" t="s">
        <v>159</v>
      </c>
      <c r="N19" s="41" t="s">
        <v>143</v>
      </c>
      <c r="O19" s="41" t="s">
        <v>224</v>
      </c>
      <c r="Q19">
        <v>2914</v>
      </c>
      <c r="R19" s="41" t="s">
        <v>123</v>
      </c>
      <c r="S19" s="41" t="s">
        <v>124</v>
      </c>
      <c r="T19" t="s">
        <v>125</v>
      </c>
      <c r="U19" t="s">
        <v>123</v>
      </c>
      <c r="V19">
        <v>157</v>
      </c>
      <c r="W19" s="4">
        <v>8</v>
      </c>
      <c r="X19" s="4">
        <v>8</v>
      </c>
      <c r="Y19" s="4">
        <v>9</v>
      </c>
      <c r="Z19" s="5">
        <f t="shared" si="0"/>
        <v>8.333333333333334</v>
      </c>
      <c r="AA19" s="4">
        <v>8</v>
      </c>
      <c r="AB19" s="4">
        <v>8</v>
      </c>
      <c r="AC19" s="4">
        <v>7</v>
      </c>
      <c r="AD19" s="4">
        <v>6</v>
      </c>
      <c r="AE19" s="4">
        <v>7</v>
      </c>
      <c r="AF19" s="4">
        <v>7</v>
      </c>
      <c r="AG19" s="4">
        <v>6</v>
      </c>
      <c r="AH19" s="5">
        <f t="shared" si="1"/>
        <v>7</v>
      </c>
      <c r="AI19" s="4">
        <v>9</v>
      </c>
      <c r="AJ19" s="4">
        <v>6</v>
      </c>
      <c r="AK19" s="4">
        <v>8</v>
      </c>
      <c r="AL19" s="4">
        <v>8</v>
      </c>
      <c r="AM19" s="4">
        <v>8</v>
      </c>
      <c r="AN19" s="5">
        <f t="shared" si="2"/>
        <v>7.8</v>
      </c>
      <c r="AO19" s="5">
        <f t="shared" si="3"/>
        <v>7.68</v>
      </c>
      <c r="AP19" s="4">
        <v>9</v>
      </c>
      <c r="AR19" s="6"/>
    </row>
    <row r="20" spans="1:44" ht="12.75">
      <c r="A20">
        <v>18</v>
      </c>
      <c r="B20">
        <v>19</v>
      </c>
      <c r="C20" s="41" t="s">
        <v>226</v>
      </c>
      <c r="E20" s="42" t="s">
        <v>227</v>
      </c>
      <c r="F20" s="42" t="s">
        <v>228</v>
      </c>
      <c r="G20" s="43" t="s">
        <v>206</v>
      </c>
      <c r="H20" s="41" t="s">
        <v>158</v>
      </c>
      <c r="I20" t="s">
        <v>128</v>
      </c>
      <c r="K20" s="41" t="s">
        <v>166</v>
      </c>
      <c r="N20" s="41" t="s">
        <v>143</v>
      </c>
      <c r="O20" s="41" t="s">
        <v>144</v>
      </c>
      <c r="Q20">
        <v>2914</v>
      </c>
      <c r="R20" s="41" t="s">
        <v>123</v>
      </c>
      <c r="S20" s="41" t="s">
        <v>124</v>
      </c>
      <c r="T20" t="s">
        <v>125</v>
      </c>
      <c r="U20" t="s">
        <v>123</v>
      </c>
      <c r="V20">
        <v>157</v>
      </c>
      <c r="W20" s="4">
        <v>6</v>
      </c>
      <c r="X20" s="4">
        <v>6</v>
      </c>
      <c r="Y20" s="4">
        <v>7</v>
      </c>
      <c r="Z20" s="5">
        <f t="shared" si="0"/>
        <v>6.333333333333333</v>
      </c>
      <c r="AA20" s="4">
        <v>9</v>
      </c>
      <c r="AB20" s="4">
        <v>8</v>
      </c>
      <c r="AC20" s="4">
        <v>8</v>
      </c>
      <c r="AD20" s="4">
        <v>7</v>
      </c>
      <c r="AE20" s="4">
        <v>7</v>
      </c>
      <c r="AF20" s="4">
        <v>7</v>
      </c>
      <c r="AG20" s="4">
        <v>7</v>
      </c>
      <c r="AH20" s="5">
        <f t="shared" si="1"/>
        <v>7.571428571428571</v>
      </c>
      <c r="AI20" s="4">
        <v>9</v>
      </c>
      <c r="AJ20" s="4">
        <v>6</v>
      </c>
      <c r="AK20" s="4">
        <v>7</v>
      </c>
      <c r="AL20" s="4">
        <v>6</v>
      </c>
      <c r="AM20" s="4">
        <v>8</v>
      </c>
      <c r="AN20" s="5">
        <f t="shared" si="2"/>
        <v>7.2</v>
      </c>
      <c r="AO20" s="5">
        <f t="shared" si="3"/>
        <v>7.07</v>
      </c>
      <c r="AP20" s="4">
        <v>3</v>
      </c>
      <c r="AR20" s="6"/>
    </row>
    <row r="21" spans="1:44" ht="12.75">
      <c r="A21">
        <v>19</v>
      </c>
      <c r="B21">
        <v>20</v>
      </c>
      <c r="C21" s="41" t="s">
        <v>229</v>
      </c>
      <c r="E21" s="42" t="s">
        <v>230</v>
      </c>
      <c r="F21" s="42" t="s">
        <v>231</v>
      </c>
      <c r="G21" s="43" t="s">
        <v>232</v>
      </c>
      <c r="H21" s="41" t="s">
        <v>158</v>
      </c>
      <c r="I21" s="41" t="s">
        <v>128</v>
      </c>
      <c r="K21" s="41" t="s">
        <v>233</v>
      </c>
      <c r="N21" s="41" t="s">
        <v>234</v>
      </c>
      <c r="O21" s="41" t="s">
        <v>235</v>
      </c>
      <c r="Q21">
        <v>4305</v>
      </c>
      <c r="R21" s="41" t="s">
        <v>245</v>
      </c>
      <c r="T21" t="s">
        <v>125</v>
      </c>
      <c r="U21" t="s">
        <v>123</v>
      </c>
      <c r="V21">
        <v>154</v>
      </c>
      <c r="W21" s="4">
        <v>7</v>
      </c>
      <c r="X21" s="4">
        <v>5</v>
      </c>
      <c r="Y21" s="4">
        <v>6</v>
      </c>
      <c r="Z21" s="5">
        <f t="shared" si="0"/>
        <v>6</v>
      </c>
      <c r="AA21" s="4">
        <v>9</v>
      </c>
      <c r="AB21" s="4">
        <v>9</v>
      </c>
      <c r="AC21" s="4">
        <v>6</v>
      </c>
      <c r="AD21" s="4">
        <v>6</v>
      </c>
      <c r="AE21" s="4">
        <v>7</v>
      </c>
      <c r="AF21" s="4">
        <v>6</v>
      </c>
      <c r="AG21" s="4">
        <v>7</v>
      </c>
      <c r="AH21" s="5">
        <f t="shared" si="1"/>
        <v>7.142857142857143</v>
      </c>
      <c r="AI21" s="4">
        <v>7</v>
      </c>
      <c r="AJ21" s="4">
        <v>6</v>
      </c>
      <c r="AK21" s="4">
        <v>6</v>
      </c>
      <c r="AL21" s="4">
        <v>7</v>
      </c>
      <c r="AM21" s="4">
        <v>8</v>
      </c>
      <c r="AN21" s="5">
        <f t="shared" si="2"/>
        <v>6.8</v>
      </c>
      <c r="AO21" s="5">
        <f t="shared" si="3"/>
        <v>6.68</v>
      </c>
      <c r="AR21" s="6"/>
    </row>
    <row r="22" spans="1:44" ht="12.75">
      <c r="A22">
        <v>20</v>
      </c>
      <c r="B22">
        <v>21</v>
      </c>
      <c r="C22" s="41" t="s">
        <v>236</v>
      </c>
      <c r="E22" s="42" t="s">
        <v>237</v>
      </c>
      <c r="F22" s="42" t="s">
        <v>238</v>
      </c>
      <c r="G22" s="43" t="s">
        <v>157</v>
      </c>
      <c r="H22" s="41" t="s">
        <v>127</v>
      </c>
      <c r="I22" s="41" t="s">
        <v>128</v>
      </c>
      <c r="K22" s="41" t="s">
        <v>239</v>
      </c>
      <c r="N22" s="41" t="s">
        <v>121</v>
      </c>
      <c r="O22" s="41" t="s">
        <v>122</v>
      </c>
      <c r="Q22">
        <v>2914</v>
      </c>
      <c r="R22" s="41" t="s">
        <v>123</v>
      </c>
      <c r="S22" s="41" t="s">
        <v>124</v>
      </c>
      <c r="T22" t="s">
        <v>125</v>
      </c>
      <c r="U22" t="s">
        <v>123</v>
      </c>
      <c r="V22">
        <v>160</v>
      </c>
      <c r="W22" s="4">
        <v>9</v>
      </c>
      <c r="X22" s="4">
        <v>7</v>
      </c>
      <c r="Y22" s="4">
        <v>8</v>
      </c>
      <c r="Z22" s="5">
        <f t="shared" si="0"/>
        <v>8</v>
      </c>
      <c r="AA22" s="4">
        <v>9</v>
      </c>
      <c r="AB22" s="4">
        <v>8</v>
      </c>
      <c r="AC22" s="4">
        <v>8</v>
      </c>
      <c r="AD22" s="4">
        <v>7</v>
      </c>
      <c r="AE22" s="4">
        <v>7</v>
      </c>
      <c r="AF22" s="4">
        <v>7</v>
      </c>
      <c r="AG22" s="4">
        <v>8</v>
      </c>
      <c r="AH22" s="5">
        <f t="shared" si="1"/>
        <v>7.714285714285714</v>
      </c>
      <c r="AI22" s="4">
        <v>9</v>
      </c>
      <c r="AJ22" s="4">
        <v>9</v>
      </c>
      <c r="AK22" s="4">
        <v>9</v>
      </c>
      <c r="AL22" s="4">
        <v>8</v>
      </c>
      <c r="AM22" s="4">
        <v>9</v>
      </c>
      <c r="AN22" s="5">
        <f t="shared" si="2"/>
        <v>8.8</v>
      </c>
      <c r="AO22" s="5">
        <f>Z22*0.3+AH22*0.35+AN22*0.35</f>
        <v>8.18</v>
      </c>
      <c r="AP22" s="4">
        <v>9</v>
      </c>
      <c r="AR22" s="6"/>
    </row>
    <row r="23" spans="1:44" ht="12.75">
      <c r="A23">
        <v>21</v>
      </c>
      <c r="B23">
        <v>22</v>
      </c>
      <c r="C23" s="41" t="s">
        <v>275</v>
      </c>
      <c r="E23" s="42" t="s">
        <v>278</v>
      </c>
      <c r="F23" s="42" t="s">
        <v>276</v>
      </c>
      <c r="G23" s="43" t="s">
        <v>279</v>
      </c>
      <c r="H23" s="41" t="s">
        <v>277</v>
      </c>
      <c r="I23" t="s">
        <v>128</v>
      </c>
      <c r="K23" s="41" t="s">
        <v>137</v>
      </c>
      <c r="N23" s="41" t="s">
        <v>121</v>
      </c>
      <c r="O23" s="41" t="s">
        <v>122</v>
      </c>
      <c r="Q23">
        <v>2914</v>
      </c>
      <c r="R23" s="41" t="s">
        <v>123</v>
      </c>
      <c r="S23" s="41" t="s">
        <v>124</v>
      </c>
      <c r="T23" t="s">
        <v>125</v>
      </c>
      <c r="U23" t="s">
        <v>123</v>
      </c>
      <c r="V23">
        <v>158</v>
      </c>
      <c r="W23" s="4">
        <v>9</v>
      </c>
      <c r="X23" s="4">
        <v>9</v>
      </c>
      <c r="Y23" s="4">
        <v>9</v>
      </c>
      <c r="Z23" s="5">
        <f t="shared" si="0"/>
        <v>9</v>
      </c>
      <c r="AA23" s="4">
        <v>9</v>
      </c>
      <c r="AB23" s="4">
        <v>8</v>
      </c>
      <c r="AC23" s="4">
        <v>8</v>
      </c>
      <c r="AD23" s="4">
        <v>8</v>
      </c>
      <c r="AE23" s="4">
        <v>9</v>
      </c>
      <c r="AF23" s="4">
        <v>9</v>
      </c>
      <c r="AG23" s="4">
        <v>9</v>
      </c>
      <c r="AH23" s="5">
        <f t="shared" si="1"/>
        <v>8.571428571428571</v>
      </c>
      <c r="AI23" s="4">
        <v>9</v>
      </c>
      <c r="AJ23" s="4">
        <v>8</v>
      </c>
      <c r="AK23" s="4">
        <v>9</v>
      </c>
      <c r="AL23" s="4">
        <v>9</v>
      </c>
      <c r="AM23" s="4">
        <v>9</v>
      </c>
      <c r="AN23" s="5">
        <f t="shared" si="2"/>
        <v>8.8</v>
      </c>
      <c r="AO23" s="5">
        <f t="shared" si="3"/>
        <v>8.78</v>
      </c>
      <c r="AP23" s="4">
        <v>9</v>
      </c>
      <c r="AR23" s="6"/>
    </row>
    <row r="24" spans="1:44" ht="12.75">
      <c r="A24">
        <v>22</v>
      </c>
      <c r="B24">
        <v>23</v>
      </c>
      <c r="C24" s="41" t="s">
        <v>240</v>
      </c>
      <c r="E24" s="42" t="s">
        <v>241</v>
      </c>
      <c r="F24" s="42" t="s">
        <v>242</v>
      </c>
      <c r="G24" s="43" t="s">
        <v>243</v>
      </c>
      <c r="H24" s="41" t="s">
        <v>158</v>
      </c>
      <c r="I24" s="41" t="s">
        <v>128</v>
      </c>
      <c r="K24" s="41" t="s">
        <v>244</v>
      </c>
      <c r="N24" s="41" t="s">
        <v>143</v>
      </c>
      <c r="O24" s="41" t="s">
        <v>144</v>
      </c>
      <c r="Q24">
        <v>2914</v>
      </c>
      <c r="R24" s="41" t="s">
        <v>123</v>
      </c>
      <c r="S24" s="41" t="s">
        <v>124</v>
      </c>
      <c r="T24" t="s">
        <v>125</v>
      </c>
      <c r="U24" t="s">
        <v>123</v>
      </c>
      <c r="V24">
        <v>155</v>
      </c>
      <c r="W24" s="4">
        <v>6</v>
      </c>
      <c r="X24" s="4">
        <v>5</v>
      </c>
      <c r="Y24" s="4">
        <v>7</v>
      </c>
      <c r="Z24" s="5">
        <f t="shared" si="0"/>
        <v>6</v>
      </c>
      <c r="AA24" s="4">
        <v>9</v>
      </c>
      <c r="AB24" s="4">
        <v>9</v>
      </c>
      <c r="AC24" s="4">
        <v>7</v>
      </c>
      <c r="AD24" s="4">
        <v>7</v>
      </c>
      <c r="AE24" s="4">
        <v>7</v>
      </c>
      <c r="AF24" s="4">
        <v>6</v>
      </c>
      <c r="AG24" s="4">
        <v>7</v>
      </c>
      <c r="AH24" s="5">
        <f t="shared" si="1"/>
        <v>7.428571428571429</v>
      </c>
      <c r="AI24" s="4">
        <v>1</v>
      </c>
      <c r="AN24" s="5">
        <f t="shared" si="2"/>
        <v>1</v>
      </c>
      <c r="AO24" s="5" t="s">
        <v>277</v>
      </c>
      <c r="AP24" s="4">
        <v>9</v>
      </c>
      <c r="AR24" s="6"/>
    </row>
    <row r="25" spans="1:44" ht="12.75">
      <c r="A25">
        <v>23</v>
      </c>
      <c r="B25">
        <v>24</v>
      </c>
      <c r="C25" s="41" t="s">
        <v>246</v>
      </c>
      <c r="E25" s="42" t="s">
        <v>247</v>
      </c>
      <c r="F25" s="42" t="s">
        <v>248</v>
      </c>
      <c r="G25" s="43" t="s">
        <v>249</v>
      </c>
      <c r="H25" s="41" t="s">
        <v>158</v>
      </c>
      <c r="I25" s="41" t="s">
        <v>128</v>
      </c>
      <c r="K25" s="41" t="s">
        <v>250</v>
      </c>
      <c r="N25" s="41" t="s">
        <v>161</v>
      </c>
      <c r="O25" s="41" t="s">
        <v>163</v>
      </c>
      <c r="Q25">
        <v>2906</v>
      </c>
      <c r="R25" s="41" t="s">
        <v>199</v>
      </c>
      <c r="S25" s="41" t="s">
        <v>124</v>
      </c>
      <c r="T25" t="s">
        <v>125</v>
      </c>
      <c r="U25" t="s">
        <v>123</v>
      </c>
      <c r="V25">
        <v>154</v>
      </c>
      <c r="W25" s="4">
        <v>8</v>
      </c>
      <c r="X25" s="4">
        <v>8</v>
      </c>
      <c r="Y25" s="4">
        <v>8</v>
      </c>
      <c r="Z25" s="5">
        <f t="shared" si="0"/>
        <v>8</v>
      </c>
      <c r="AA25" s="4">
        <v>9</v>
      </c>
      <c r="AB25" s="4">
        <v>9</v>
      </c>
      <c r="AC25" s="4">
        <v>7</v>
      </c>
      <c r="AD25" s="4">
        <v>6</v>
      </c>
      <c r="AE25" s="4">
        <v>7</v>
      </c>
      <c r="AF25" s="4">
        <v>7</v>
      </c>
      <c r="AG25" s="4">
        <v>7</v>
      </c>
      <c r="AH25" s="5">
        <f t="shared" si="1"/>
        <v>7.428571428571429</v>
      </c>
      <c r="AI25" s="4">
        <v>9</v>
      </c>
      <c r="AJ25" s="4">
        <v>6</v>
      </c>
      <c r="AK25" s="4">
        <v>8</v>
      </c>
      <c r="AL25" s="4">
        <v>8</v>
      </c>
      <c r="AM25" s="4">
        <v>9</v>
      </c>
      <c r="AN25" s="5">
        <f t="shared" si="2"/>
        <v>8</v>
      </c>
      <c r="AO25" s="5">
        <f t="shared" si="3"/>
        <v>7.8</v>
      </c>
      <c r="AR25" s="6"/>
    </row>
    <row r="26" spans="1:44" ht="12.75">
      <c r="A26">
        <v>24</v>
      </c>
      <c r="B26">
        <v>25</v>
      </c>
      <c r="C26" s="41" t="s">
        <v>251</v>
      </c>
      <c r="E26" s="42" t="s">
        <v>252</v>
      </c>
      <c r="F26" s="42" t="s">
        <v>253</v>
      </c>
      <c r="G26" s="43" t="s">
        <v>206</v>
      </c>
      <c r="H26" s="41" t="s">
        <v>127</v>
      </c>
      <c r="I26" t="s">
        <v>128</v>
      </c>
      <c r="K26" s="41" t="s">
        <v>160</v>
      </c>
      <c r="N26" s="41" t="s">
        <v>121</v>
      </c>
      <c r="O26" s="41" t="s">
        <v>122</v>
      </c>
      <c r="Q26">
        <v>2914</v>
      </c>
      <c r="R26" s="41" t="s">
        <v>123</v>
      </c>
      <c r="S26" s="41" t="s">
        <v>124</v>
      </c>
      <c r="T26" t="s">
        <v>125</v>
      </c>
      <c r="U26" t="s">
        <v>123</v>
      </c>
      <c r="V26">
        <v>156</v>
      </c>
      <c r="W26" s="4">
        <v>8</v>
      </c>
      <c r="X26" s="4">
        <v>8</v>
      </c>
      <c r="Y26" s="4">
        <v>9</v>
      </c>
      <c r="Z26" s="5">
        <f t="shared" si="0"/>
        <v>8.333333333333334</v>
      </c>
      <c r="AA26" s="4">
        <v>9</v>
      </c>
      <c r="AB26" s="4">
        <v>7</v>
      </c>
      <c r="AC26" s="4">
        <v>7</v>
      </c>
      <c r="AD26" s="4">
        <v>7</v>
      </c>
      <c r="AE26" s="4">
        <v>8</v>
      </c>
      <c r="AF26" s="4">
        <v>8</v>
      </c>
      <c r="AG26" s="4">
        <v>8</v>
      </c>
      <c r="AH26" s="5">
        <f t="shared" si="1"/>
        <v>7.714285714285714</v>
      </c>
      <c r="AI26" s="4">
        <v>9</v>
      </c>
      <c r="AJ26" s="4">
        <v>9</v>
      </c>
      <c r="AK26" s="4">
        <v>9</v>
      </c>
      <c r="AL26" s="4">
        <v>7</v>
      </c>
      <c r="AM26" s="4">
        <v>9</v>
      </c>
      <c r="AN26" s="5">
        <f t="shared" si="2"/>
        <v>8.6</v>
      </c>
      <c r="AO26" s="5">
        <f t="shared" si="3"/>
        <v>8.209999999999999</v>
      </c>
      <c r="AP26" s="4">
        <v>9</v>
      </c>
      <c r="AR26" s="6"/>
    </row>
    <row r="27" spans="1:44" ht="12.75">
      <c r="A27">
        <v>25</v>
      </c>
      <c r="B27">
        <v>26</v>
      </c>
      <c r="C27" s="41" t="s">
        <v>254</v>
      </c>
      <c r="E27" s="42" t="s">
        <v>255</v>
      </c>
      <c r="F27" s="42" t="s">
        <v>256</v>
      </c>
      <c r="G27" s="43" t="s">
        <v>257</v>
      </c>
      <c r="H27" s="41" t="s">
        <v>127</v>
      </c>
      <c r="I27" s="41" t="s">
        <v>128</v>
      </c>
      <c r="K27" s="41" t="s">
        <v>166</v>
      </c>
      <c r="N27" s="41" t="s">
        <v>258</v>
      </c>
      <c r="O27" s="41" t="s">
        <v>259</v>
      </c>
      <c r="Q27">
        <v>2926</v>
      </c>
      <c r="R27" s="41" t="s">
        <v>260</v>
      </c>
      <c r="S27" s="41" t="s">
        <v>124</v>
      </c>
      <c r="T27" t="s">
        <v>125</v>
      </c>
      <c r="U27" t="s">
        <v>123</v>
      </c>
      <c r="V27">
        <v>160</v>
      </c>
      <c r="W27" s="4">
        <v>8</v>
      </c>
      <c r="X27" s="4">
        <v>7</v>
      </c>
      <c r="Y27" s="4">
        <v>6</v>
      </c>
      <c r="Z27" s="5">
        <f t="shared" si="0"/>
        <v>7</v>
      </c>
      <c r="AA27" s="4">
        <v>8</v>
      </c>
      <c r="AB27" s="4">
        <v>9</v>
      </c>
      <c r="AC27" s="4">
        <v>6</v>
      </c>
      <c r="AD27" s="4">
        <v>7</v>
      </c>
      <c r="AE27" s="4">
        <v>7</v>
      </c>
      <c r="AF27" s="4">
        <v>6</v>
      </c>
      <c r="AG27" s="4">
        <v>7</v>
      </c>
      <c r="AH27" s="5">
        <f t="shared" si="1"/>
        <v>7.142857142857143</v>
      </c>
      <c r="AI27" s="4">
        <v>8</v>
      </c>
      <c r="AJ27" s="4">
        <v>6</v>
      </c>
      <c r="AK27" s="4">
        <v>8</v>
      </c>
      <c r="AL27" s="4">
        <v>7</v>
      </c>
      <c r="AM27" s="4">
        <v>9</v>
      </c>
      <c r="AN27" s="5">
        <f t="shared" si="2"/>
        <v>7.6</v>
      </c>
      <c r="AO27" s="5">
        <f t="shared" si="3"/>
        <v>7.26</v>
      </c>
      <c r="AP27" s="4">
        <v>9</v>
      </c>
      <c r="AR27" s="6"/>
    </row>
    <row r="28" spans="1:44" ht="12.75">
      <c r="A28">
        <v>26</v>
      </c>
      <c r="B28">
        <v>27</v>
      </c>
      <c r="C28" s="41" t="s">
        <v>261</v>
      </c>
      <c r="E28" s="42" t="s">
        <v>262</v>
      </c>
      <c r="F28" s="42" t="s">
        <v>263</v>
      </c>
      <c r="G28" s="43" t="s">
        <v>264</v>
      </c>
      <c r="H28" s="41" t="s">
        <v>127</v>
      </c>
      <c r="I28" s="41" t="s">
        <v>128</v>
      </c>
      <c r="K28" s="41" t="s">
        <v>197</v>
      </c>
      <c r="N28" s="41" t="s">
        <v>161</v>
      </c>
      <c r="O28" s="41" t="s">
        <v>163</v>
      </c>
      <c r="Q28">
        <v>2906</v>
      </c>
      <c r="R28" s="41" t="s">
        <v>199</v>
      </c>
      <c r="S28" s="41" t="s">
        <v>124</v>
      </c>
      <c r="T28" t="s">
        <v>125</v>
      </c>
      <c r="U28" t="s">
        <v>123</v>
      </c>
      <c r="Z28" s="5" t="e">
        <f t="shared" si="0"/>
        <v>#DIV/0!</v>
      </c>
      <c r="AH28" s="5" t="e">
        <f t="shared" si="1"/>
        <v>#DIV/0!</v>
      </c>
      <c r="AN28" s="5" t="e">
        <f t="shared" si="2"/>
        <v>#DIV/0!</v>
      </c>
      <c r="AO28" s="5" t="e">
        <f t="shared" si="3"/>
        <v>#DIV/0!</v>
      </c>
      <c r="AR28" s="6"/>
    </row>
    <row r="29" spans="1:44" ht="12.75">
      <c r="A29">
        <v>27</v>
      </c>
      <c r="B29">
        <v>28</v>
      </c>
      <c r="C29" s="41" t="s">
        <v>265</v>
      </c>
      <c r="E29" s="42" t="s">
        <v>266</v>
      </c>
      <c r="F29" s="42" t="s">
        <v>267</v>
      </c>
      <c r="G29" s="43" t="s">
        <v>268</v>
      </c>
      <c r="H29" s="41" t="s">
        <v>127</v>
      </c>
      <c r="I29" t="s">
        <v>128</v>
      </c>
      <c r="K29" s="41" t="s">
        <v>239</v>
      </c>
      <c r="N29" s="41" t="s">
        <v>143</v>
      </c>
      <c r="O29" s="41" t="s">
        <v>144</v>
      </c>
      <c r="Q29">
        <v>2914</v>
      </c>
      <c r="R29" s="41" t="s">
        <v>123</v>
      </c>
      <c r="S29" s="41" t="s">
        <v>124</v>
      </c>
      <c r="T29" t="s">
        <v>125</v>
      </c>
      <c r="U29" t="s">
        <v>123</v>
      </c>
      <c r="V29">
        <v>154</v>
      </c>
      <c r="W29" s="4">
        <v>6</v>
      </c>
      <c r="X29" s="4">
        <v>5</v>
      </c>
      <c r="Y29" s="4">
        <v>7</v>
      </c>
      <c r="Z29" s="5">
        <f t="shared" si="0"/>
        <v>6</v>
      </c>
      <c r="AA29" s="4">
        <v>9</v>
      </c>
      <c r="AB29" s="4">
        <v>9</v>
      </c>
      <c r="AC29" s="4">
        <v>6</v>
      </c>
      <c r="AD29" s="4">
        <v>6</v>
      </c>
      <c r="AE29" s="4">
        <v>5</v>
      </c>
      <c r="AF29" s="4">
        <v>5</v>
      </c>
      <c r="AG29" s="4">
        <v>5</v>
      </c>
      <c r="AH29" s="5">
        <f t="shared" si="1"/>
        <v>6.428571428571429</v>
      </c>
      <c r="AI29" s="4">
        <v>8</v>
      </c>
      <c r="AJ29" s="4">
        <v>8</v>
      </c>
      <c r="AK29" s="4">
        <v>7</v>
      </c>
      <c r="AL29" s="4">
        <v>7</v>
      </c>
      <c r="AM29" s="4">
        <v>8</v>
      </c>
      <c r="AN29" s="5">
        <f t="shared" si="2"/>
        <v>7.6</v>
      </c>
      <c r="AO29" s="5">
        <f t="shared" si="3"/>
        <v>6.709999999999999</v>
      </c>
      <c r="AP29" s="4">
        <v>9</v>
      </c>
      <c r="AR29" s="6"/>
    </row>
    <row r="30" spans="1:44" ht="12.75">
      <c r="A30">
        <v>28</v>
      </c>
      <c r="B30">
        <v>29</v>
      </c>
      <c r="C30" s="41" t="s">
        <v>269</v>
      </c>
      <c r="E30" s="42" t="s">
        <v>270</v>
      </c>
      <c r="F30" s="42" t="s">
        <v>271</v>
      </c>
      <c r="G30" s="43" t="s">
        <v>272</v>
      </c>
      <c r="H30" s="41" t="s">
        <v>158</v>
      </c>
      <c r="I30" s="41" t="s">
        <v>128</v>
      </c>
      <c r="K30" s="41" t="s">
        <v>273</v>
      </c>
      <c r="N30" s="41" t="s">
        <v>161</v>
      </c>
      <c r="O30" s="41" t="s">
        <v>163</v>
      </c>
      <c r="Q30">
        <v>2906</v>
      </c>
      <c r="R30" s="41" t="s">
        <v>199</v>
      </c>
      <c r="S30" s="41" t="s">
        <v>124</v>
      </c>
      <c r="T30" t="s">
        <v>125</v>
      </c>
      <c r="U30" t="s">
        <v>123</v>
      </c>
      <c r="V30">
        <v>157</v>
      </c>
      <c r="W30" s="4">
        <v>8</v>
      </c>
      <c r="X30" s="4">
        <v>7</v>
      </c>
      <c r="Y30" s="4">
        <v>9</v>
      </c>
      <c r="Z30" s="5">
        <f t="shared" si="0"/>
        <v>8</v>
      </c>
      <c r="AA30" s="4">
        <v>8</v>
      </c>
      <c r="AB30" s="4">
        <v>9</v>
      </c>
      <c r="AC30" s="4">
        <v>7</v>
      </c>
      <c r="AD30" s="4">
        <v>6</v>
      </c>
      <c r="AE30" s="4">
        <v>7</v>
      </c>
      <c r="AF30" s="4">
        <v>7</v>
      </c>
      <c r="AG30" s="4">
        <v>7</v>
      </c>
      <c r="AH30" s="5">
        <f t="shared" si="1"/>
        <v>7.285714285714286</v>
      </c>
      <c r="AI30" s="4">
        <v>9</v>
      </c>
      <c r="AJ30" s="4">
        <v>6</v>
      </c>
      <c r="AK30" s="4">
        <v>8</v>
      </c>
      <c r="AL30" s="4">
        <v>7</v>
      </c>
      <c r="AM30" s="4">
        <v>7</v>
      </c>
      <c r="AN30" s="5">
        <f t="shared" si="2"/>
        <v>7.4</v>
      </c>
      <c r="AO30" s="5">
        <f t="shared" si="3"/>
        <v>7.539999999999999</v>
      </c>
      <c r="AR30" s="6"/>
    </row>
    <row r="31" spans="5:44" ht="12.75">
      <c r="E31" s="39"/>
      <c r="F31" s="39"/>
      <c r="G31" s="40"/>
      <c r="I31" s="41"/>
      <c r="Z31" s="5" t="e">
        <f t="shared" si="0"/>
        <v>#DIV/0!</v>
      </c>
      <c r="AH31" s="5" t="e">
        <f t="shared" si="1"/>
        <v>#DIV/0!</v>
      </c>
      <c r="AN31" s="5" t="e">
        <f t="shared" si="2"/>
        <v>#DIV/0!</v>
      </c>
      <c r="AO31" s="5" t="e">
        <f t="shared" si="3"/>
        <v>#DIV/0!</v>
      </c>
      <c r="AR31" s="6"/>
    </row>
    <row r="32" spans="5:44" ht="12.75">
      <c r="E32" s="39"/>
      <c r="F32" s="39"/>
      <c r="G32" s="40"/>
      <c r="Z32" s="5" t="e">
        <f t="shared" si="0"/>
        <v>#DIV/0!</v>
      </c>
      <c r="AH32" s="5" t="e">
        <f t="shared" si="1"/>
        <v>#DIV/0!</v>
      </c>
      <c r="AN32" s="5" t="e">
        <f t="shared" si="2"/>
        <v>#DIV/0!</v>
      </c>
      <c r="AO32" s="5" t="e">
        <f t="shared" si="3"/>
        <v>#DIV/0!</v>
      </c>
      <c r="AR32" s="6"/>
    </row>
    <row r="33" spans="5:41" ht="12.75">
      <c r="E33" s="39"/>
      <c r="F33" s="39"/>
      <c r="G33" s="40"/>
      <c r="I33" s="41"/>
      <c r="Z33" s="5" t="e">
        <f t="shared" si="0"/>
        <v>#DIV/0!</v>
      </c>
      <c r="AH33" s="5" t="e">
        <f t="shared" si="1"/>
        <v>#DIV/0!</v>
      </c>
      <c r="AN33" s="5" t="e">
        <f t="shared" si="2"/>
        <v>#DIV/0!</v>
      </c>
      <c r="AO33" s="5" t="e">
        <f t="shared" si="3"/>
        <v>#DIV/0!</v>
      </c>
    </row>
    <row r="34" spans="6:41" ht="12.75">
      <c r="F34" s="39"/>
      <c r="G34" s="40"/>
      <c r="I34" s="41"/>
      <c r="Z34" s="5" t="e">
        <f aca="true" t="shared" si="4" ref="Z34:Z55">AVERAGE(W34:Y34)</f>
        <v>#DIV/0!</v>
      </c>
      <c r="AH34" s="5" t="e">
        <f aca="true" t="shared" si="5" ref="AH34:AH55">AVERAGE(AA34:AG34)</f>
        <v>#DIV/0!</v>
      </c>
      <c r="AN34" s="5" t="e">
        <f aca="true" t="shared" si="6" ref="AN34:AN55">AVERAGE(AI34:AM34)</f>
        <v>#DIV/0!</v>
      </c>
      <c r="AO34" s="5" t="e">
        <f t="shared" si="3"/>
        <v>#DIV/0!</v>
      </c>
    </row>
    <row r="35" spans="6:41" ht="12.75">
      <c r="F35" s="39"/>
      <c r="Z35" s="5" t="e">
        <f t="shared" si="4"/>
        <v>#DIV/0!</v>
      </c>
      <c r="AH35" s="5" t="e">
        <f t="shared" si="5"/>
        <v>#DIV/0!</v>
      </c>
      <c r="AN35" s="5" t="e">
        <f t="shared" si="6"/>
        <v>#DIV/0!</v>
      </c>
      <c r="AO35" s="5" t="e">
        <f t="shared" si="3"/>
        <v>#DIV/0!</v>
      </c>
    </row>
    <row r="36" spans="6:41" ht="12.75">
      <c r="F36" s="39"/>
      <c r="Z36" s="5" t="e">
        <f t="shared" si="4"/>
        <v>#DIV/0!</v>
      </c>
      <c r="AH36" s="5" t="e">
        <f t="shared" si="5"/>
        <v>#DIV/0!</v>
      </c>
      <c r="AN36" s="5" t="e">
        <f t="shared" si="6"/>
        <v>#DIV/0!</v>
      </c>
      <c r="AO36" s="5" t="e">
        <f t="shared" si="3"/>
        <v>#DIV/0!</v>
      </c>
    </row>
    <row r="37" spans="6:41" ht="12.75">
      <c r="F37" s="39"/>
      <c r="Z37" s="5" t="e">
        <f t="shared" si="4"/>
        <v>#DIV/0!</v>
      </c>
      <c r="AH37" s="5" t="e">
        <f t="shared" si="5"/>
        <v>#DIV/0!</v>
      </c>
      <c r="AN37" s="5" t="e">
        <f t="shared" si="6"/>
        <v>#DIV/0!</v>
      </c>
      <c r="AO37" s="5" t="e">
        <f t="shared" si="3"/>
        <v>#DIV/0!</v>
      </c>
    </row>
    <row r="38" spans="26:41" ht="12.75">
      <c r="Z38" s="5" t="e">
        <f t="shared" si="4"/>
        <v>#DIV/0!</v>
      </c>
      <c r="AH38" s="5" t="e">
        <f t="shared" si="5"/>
        <v>#DIV/0!</v>
      </c>
      <c r="AN38" s="5" t="e">
        <f t="shared" si="6"/>
        <v>#DIV/0!</v>
      </c>
      <c r="AO38" s="5" t="e">
        <f t="shared" si="3"/>
        <v>#DIV/0!</v>
      </c>
    </row>
    <row r="39" spans="26:41" ht="12.75">
      <c r="Z39" s="5" t="e">
        <f t="shared" si="4"/>
        <v>#DIV/0!</v>
      </c>
      <c r="AH39" s="5" t="e">
        <f t="shared" si="5"/>
        <v>#DIV/0!</v>
      </c>
      <c r="AN39" s="5" t="e">
        <f t="shared" si="6"/>
        <v>#DIV/0!</v>
      </c>
      <c r="AO39" s="5" t="e">
        <f t="shared" si="3"/>
        <v>#DIV/0!</v>
      </c>
    </row>
    <row r="40" spans="26:41" ht="12.75">
      <c r="Z40" s="5" t="e">
        <f t="shared" si="4"/>
        <v>#DIV/0!</v>
      </c>
      <c r="AH40" s="5" t="e">
        <f t="shared" si="5"/>
        <v>#DIV/0!</v>
      </c>
      <c r="AN40" s="5" t="e">
        <f t="shared" si="6"/>
        <v>#DIV/0!</v>
      </c>
      <c r="AO40" s="5" t="e">
        <f t="shared" si="3"/>
        <v>#DIV/0!</v>
      </c>
    </row>
    <row r="41" spans="26:41" ht="12.75">
      <c r="Z41" s="5" t="e">
        <f t="shared" si="4"/>
        <v>#DIV/0!</v>
      </c>
      <c r="AH41" s="5" t="e">
        <f t="shared" si="5"/>
        <v>#DIV/0!</v>
      </c>
      <c r="AN41" s="5" t="e">
        <f t="shared" si="6"/>
        <v>#DIV/0!</v>
      </c>
      <c r="AO41" s="5" t="e">
        <f t="shared" si="3"/>
        <v>#DIV/0!</v>
      </c>
    </row>
    <row r="42" spans="26:41" ht="12.75">
      <c r="Z42" s="5" t="e">
        <f t="shared" si="4"/>
        <v>#DIV/0!</v>
      </c>
      <c r="AH42" s="5" t="e">
        <f t="shared" si="5"/>
        <v>#DIV/0!</v>
      </c>
      <c r="AN42" s="5" t="e">
        <f t="shared" si="6"/>
        <v>#DIV/0!</v>
      </c>
      <c r="AO42" s="5" t="e">
        <f t="shared" si="3"/>
        <v>#DIV/0!</v>
      </c>
    </row>
    <row r="43" spans="26:41" ht="12.75">
      <c r="Z43" s="5" t="e">
        <f t="shared" si="4"/>
        <v>#DIV/0!</v>
      </c>
      <c r="AH43" s="5" t="e">
        <f t="shared" si="5"/>
        <v>#DIV/0!</v>
      </c>
      <c r="AN43" s="5" t="e">
        <f t="shared" si="6"/>
        <v>#DIV/0!</v>
      </c>
      <c r="AO43" s="5" t="e">
        <f t="shared" si="3"/>
        <v>#DIV/0!</v>
      </c>
    </row>
    <row r="44" spans="26:41" ht="12.75">
      <c r="Z44" s="5" t="e">
        <f t="shared" si="4"/>
        <v>#DIV/0!</v>
      </c>
      <c r="AH44" s="5" t="e">
        <f t="shared" si="5"/>
        <v>#DIV/0!</v>
      </c>
      <c r="AN44" s="5" t="e">
        <f t="shared" si="6"/>
        <v>#DIV/0!</v>
      </c>
      <c r="AO44" s="5" t="e">
        <f t="shared" si="3"/>
        <v>#DIV/0!</v>
      </c>
    </row>
    <row r="45" spans="26:41" ht="12.75">
      <c r="Z45" s="5" t="e">
        <f t="shared" si="4"/>
        <v>#DIV/0!</v>
      </c>
      <c r="AH45" s="5" t="e">
        <f t="shared" si="5"/>
        <v>#DIV/0!</v>
      </c>
      <c r="AN45" s="5" t="e">
        <f t="shared" si="6"/>
        <v>#DIV/0!</v>
      </c>
      <c r="AO45" s="5" t="e">
        <f t="shared" si="3"/>
        <v>#DIV/0!</v>
      </c>
    </row>
    <row r="46" spans="26:41" ht="12.75">
      <c r="Z46" s="5" t="e">
        <f t="shared" si="4"/>
        <v>#DIV/0!</v>
      </c>
      <c r="AH46" s="5" t="e">
        <f t="shared" si="5"/>
        <v>#DIV/0!</v>
      </c>
      <c r="AN46" s="5" t="e">
        <f t="shared" si="6"/>
        <v>#DIV/0!</v>
      </c>
      <c r="AO46" s="5" t="e">
        <f t="shared" si="3"/>
        <v>#DIV/0!</v>
      </c>
    </row>
    <row r="47" spans="26:41" ht="12.75">
      <c r="Z47" s="5" t="e">
        <f t="shared" si="4"/>
        <v>#DIV/0!</v>
      </c>
      <c r="AH47" s="5" t="e">
        <f t="shared" si="5"/>
        <v>#DIV/0!</v>
      </c>
      <c r="AN47" s="5" t="e">
        <f t="shared" si="6"/>
        <v>#DIV/0!</v>
      </c>
      <c r="AO47" s="5" t="e">
        <f t="shared" si="3"/>
        <v>#DIV/0!</v>
      </c>
    </row>
    <row r="48" spans="26:41" ht="12.75">
      <c r="Z48" s="5" t="e">
        <f t="shared" si="4"/>
        <v>#DIV/0!</v>
      </c>
      <c r="AH48" s="5" t="e">
        <f t="shared" si="5"/>
        <v>#DIV/0!</v>
      </c>
      <c r="AN48" s="5" t="e">
        <f t="shared" si="6"/>
        <v>#DIV/0!</v>
      </c>
      <c r="AO48" s="5" t="e">
        <f t="shared" si="3"/>
        <v>#DIV/0!</v>
      </c>
    </row>
    <row r="49" spans="26:41" ht="12.75">
      <c r="Z49" s="5" t="e">
        <f t="shared" si="4"/>
        <v>#DIV/0!</v>
      </c>
      <c r="AH49" s="5" t="e">
        <f t="shared" si="5"/>
        <v>#DIV/0!</v>
      </c>
      <c r="AN49" s="5" t="e">
        <f t="shared" si="6"/>
        <v>#DIV/0!</v>
      </c>
      <c r="AO49" s="5" t="e">
        <f t="shared" si="3"/>
        <v>#DIV/0!</v>
      </c>
    </row>
    <row r="50" spans="26:41" ht="12.75">
      <c r="Z50" s="5" t="e">
        <f t="shared" si="4"/>
        <v>#DIV/0!</v>
      </c>
      <c r="AH50" s="5" t="e">
        <f t="shared" si="5"/>
        <v>#DIV/0!</v>
      </c>
      <c r="AN50" s="5" t="e">
        <f t="shared" si="6"/>
        <v>#DIV/0!</v>
      </c>
      <c r="AO50" s="5" t="e">
        <f t="shared" si="3"/>
        <v>#DIV/0!</v>
      </c>
    </row>
    <row r="51" spans="26:41" ht="12.75">
      <c r="Z51" s="5" t="e">
        <f t="shared" si="4"/>
        <v>#DIV/0!</v>
      </c>
      <c r="AH51" s="5" t="e">
        <f t="shared" si="5"/>
        <v>#DIV/0!</v>
      </c>
      <c r="AN51" s="5" t="e">
        <f t="shared" si="6"/>
        <v>#DIV/0!</v>
      </c>
      <c r="AO51" s="5" t="e">
        <f t="shared" si="3"/>
        <v>#DIV/0!</v>
      </c>
    </row>
    <row r="52" spans="26:41" ht="12.75">
      <c r="Z52" s="5" t="e">
        <f t="shared" si="4"/>
        <v>#DIV/0!</v>
      </c>
      <c r="AH52" s="5" t="e">
        <f t="shared" si="5"/>
        <v>#DIV/0!</v>
      </c>
      <c r="AN52" s="5" t="e">
        <f t="shared" si="6"/>
        <v>#DIV/0!</v>
      </c>
      <c r="AO52" s="5" t="e">
        <f t="shared" si="3"/>
        <v>#DIV/0!</v>
      </c>
    </row>
    <row r="53" spans="26:41" ht="12.75">
      <c r="Z53" s="5" t="e">
        <f t="shared" si="4"/>
        <v>#DIV/0!</v>
      </c>
      <c r="AH53" s="5" t="e">
        <f t="shared" si="5"/>
        <v>#DIV/0!</v>
      </c>
      <c r="AN53" s="5" t="e">
        <f t="shared" si="6"/>
        <v>#DIV/0!</v>
      </c>
      <c r="AO53" s="5" t="e">
        <f t="shared" si="3"/>
        <v>#DIV/0!</v>
      </c>
    </row>
    <row r="54" spans="26:41" ht="12.75">
      <c r="Z54" s="5" t="e">
        <f t="shared" si="4"/>
        <v>#DIV/0!</v>
      </c>
      <c r="AH54" s="5" t="e">
        <f t="shared" si="5"/>
        <v>#DIV/0!</v>
      </c>
      <c r="AN54" s="5" t="e">
        <f t="shared" si="6"/>
        <v>#DIV/0!</v>
      </c>
      <c r="AO54" s="5" t="e">
        <f t="shared" si="3"/>
        <v>#DIV/0!</v>
      </c>
    </row>
    <row r="55" spans="26:41" ht="12.75">
      <c r="Z55" s="5" t="e">
        <f t="shared" si="4"/>
        <v>#DIV/0!</v>
      </c>
      <c r="AH55" s="5" t="e">
        <f t="shared" si="5"/>
        <v>#DIV/0!</v>
      </c>
      <c r="AN55" s="5" t="e">
        <f t="shared" si="6"/>
        <v>#DIV/0!</v>
      </c>
      <c r="AO55" s="5" t="e">
        <f t="shared" si="3"/>
        <v>#DIV/0!</v>
      </c>
    </row>
    <row r="91" ht="12.75">
      <c r="AN91" s="5" t="s">
        <v>44</v>
      </c>
    </row>
  </sheetData>
  <sheetProtection/>
  <mergeCells count="21">
    <mergeCell ref="B1:B2"/>
    <mergeCell ref="V1:V2"/>
    <mergeCell ref="H1:H2"/>
    <mergeCell ref="C1:C2"/>
    <mergeCell ref="AI1:AN1"/>
    <mergeCell ref="W1:Z1"/>
    <mergeCell ref="AA1:AH1"/>
    <mergeCell ref="S1:S2"/>
    <mergeCell ref="I1:I2"/>
    <mergeCell ref="AP2:AQ2"/>
    <mergeCell ref="J1:J2"/>
    <mergeCell ref="K1:K2"/>
    <mergeCell ref="AP1:AQ1"/>
    <mergeCell ref="AO1:AO2"/>
    <mergeCell ref="D1:D2"/>
    <mergeCell ref="E1:E2"/>
    <mergeCell ref="N1:R1"/>
    <mergeCell ref="G1:G2"/>
    <mergeCell ref="M1:M2"/>
    <mergeCell ref="L1:L2"/>
    <mergeCell ref="F1:F2"/>
  </mergeCells>
  <printOptions gridLines="1"/>
  <pageMargins left="0.1968503937007874" right="0.1968503937007874" top="0.984251968503937" bottom="0.3937007874015748" header="0.5118110236220472" footer="0.5118110236220472"/>
  <pageSetup fitToHeight="0" fitToWidth="1" horizontalDpi="600" verticalDpi="600" orientation="landscape" paperSize="9" scale="90" r:id="rId1"/>
  <headerFooter alignWithMargins="0">
    <oddHeader>&amp;L&amp;"Arial,Gras"&amp;16Classement&amp;C&amp;"Arial,Gras"&amp;20Test en Terrain à Bottens&amp;R&amp;"Arial,Gras"&amp;16 27 juillet 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55"/>
  <sheetViews>
    <sheetView zoomScale="80" zoomScaleNormal="80" zoomScalePageLayoutView="0" workbookViewId="0" topLeftCell="A1">
      <pane xSplit="5" ySplit="2" topLeftCell="AB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N3" sqref="AN3"/>
    </sheetView>
  </sheetViews>
  <sheetFormatPr defaultColWidth="11.421875" defaultRowHeight="12.75"/>
  <cols>
    <col min="1" max="1" width="11.421875" style="8" customWidth="1"/>
    <col min="3" max="3" width="15.8515625" style="0" customWidth="1"/>
    <col min="4" max="4" width="17.00390625" style="0" customWidth="1"/>
    <col min="7" max="7" width="12.28125" style="0" bestFit="1" customWidth="1"/>
    <col min="17" max="17" width="11.421875" style="8" customWidth="1"/>
    <col min="22" max="24" width="11.421875" style="8" customWidth="1"/>
    <col min="26" max="26" width="12.00390625" style="8" customWidth="1"/>
    <col min="27" max="29" width="11.421875" style="8" customWidth="1"/>
    <col min="30" max="30" width="12.57421875" style="8" customWidth="1"/>
    <col min="31" max="31" width="14.57421875" style="8" customWidth="1"/>
    <col min="32" max="32" width="11.421875" style="8" customWidth="1"/>
    <col min="33" max="33" width="11.8515625" style="6" customWidth="1"/>
    <col min="34" max="36" width="11.421875" style="8" customWidth="1"/>
    <col min="37" max="37" width="11.7109375" style="8" customWidth="1"/>
    <col min="38" max="38" width="11.421875" style="8" customWidth="1"/>
    <col min="39" max="39" width="11.8515625" style="6" customWidth="1"/>
    <col min="40" max="40" width="12.8515625" style="6" customWidth="1"/>
    <col min="41" max="41" width="21.28125" style="8" customWidth="1"/>
  </cols>
  <sheetData>
    <row r="1" spans="1:41" s="3" customFormat="1" ht="27" customHeight="1">
      <c r="A1" s="95" t="s">
        <v>45</v>
      </c>
      <c r="B1" s="58" t="s">
        <v>46</v>
      </c>
      <c r="C1" s="58" t="s">
        <v>120</v>
      </c>
      <c r="D1" s="58" t="s">
        <v>119</v>
      </c>
      <c r="E1" s="58" t="s">
        <v>47</v>
      </c>
      <c r="F1" s="58" t="s">
        <v>48</v>
      </c>
      <c r="G1" s="58" t="s">
        <v>49</v>
      </c>
      <c r="H1" s="58" t="s">
        <v>50</v>
      </c>
      <c r="I1" s="58" t="s">
        <v>51</v>
      </c>
      <c r="J1" s="58" t="s">
        <v>52</v>
      </c>
      <c r="K1" s="58" t="s">
        <v>53</v>
      </c>
      <c r="L1" s="58" t="s">
        <v>54</v>
      </c>
      <c r="M1" s="58" t="s">
        <v>55</v>
      </c>
      <c r="N1" s="58"/>
      <c r="O1" s="58"/>
      <c r="P1" s="58"/>
      <c r="Q1" s="58"/>
      <c r="R1" s="58" t="s">
        <v>56</v>
      </c>
      <c r="S1" s="58" t="s">
        <v>57</v>
      </c>
      <c r="T1" s="58" t="s">
        <v>58</v>
      </c>
      <c r="U1" s="58" t="s">
        <v>59</v>
      </c>
      <c r="V1" s="59" t="s">
        <v>60</v>
      </c>
      <c r="W1" s="59"/>
      <c r="X1" s="59"/>
      <c r="Y1" s="59"/>
      <c r="Z1" s="59" t="s">
        <v>61</v>
      </c>
      <c r="AA1" s="59"/>
      <c r="AB1" s="59"/>
      <c r="AC1" s="59"/>
      <c r="AD1" s="59"/>
      <c r="AE1" s="59"/>
      <c r="AF1" s="59"/>
      <c r="AG1" s="59"/>
      <c r="AH1" s="58" t="s">
        <v>62</v>
      </c>
      <c r="AI1" s="58"/>
      <c r="AJ1" s="58"/>
      <c r="AK1" s="58"/>
      <c r="AL1" s="58"/>
      <c r="AM1" s="58"/>
      <c r="AN1" s="94" t="s">
        <v>63</v>
      </c>
      <c r="AO1" s="7" t="s">
        <v>64</v>
      </c>
    </row>
    <row r="2" spans="1:41" s="3" customFormat="1" ht="36.75" customHeight="1">
      <c r="A2" s="95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 t="s">
        <v>65</v>
      </c>
      <c r="N2" s="1" t="s">
        <v>66</v>
      </c>
      <c r="O2" s="1" t="s">
        <v>20</v>
      </c>
      <c r="P2" s="1" t="s">
        <v>67</v>
      </c>
      <c r="Q2" s="7" t="s">
        <v>68</v>
      </c>
      <c r="R2" s="58"/>
      <c r="S2" s="58"/>
      <c r="T2" s="58"/>
      <c r="U2" s="58"/>
      <c r="V2" s="7" t="s">
        <v>69</v>
      </c>
      <c r="W2" s="7" t="s">
        <v>70</v>
      </c>
      <c r="X2" s="7" t="s">
        <v>71</v>
      </c>
      <c r="Y2" s="1" t="s">
        <v>72</v>
      </c>
      <c r="Z2" s="7" t="s">
        <v>73</v>
      </c>
      <c r="AA2" s="7" t="s">
        <v>74</v>
      </c>
      <c r="AB2" s="7" t="s">
        <v>75</v>
      </c>
      <c r="AC2" s="7" t="s">
        <v>76</v>
      </c>
      <c r="AD2" s="7" t="s">
        <v>77</v>
      </c>
      <c r="AE2" s="7" t="s">
        <v>78</v>
      </c>
      <c r="AF2" s="7" t="s">
        <v>79</v>
      </c>
      <c r="AG2" s="2" t="s">
        <v>72</v>
      </c>
      <c r="AH2" s="7" t="s">
        <v>82</v>
      </c>
      <c r="AI2" s="7" t="s">
        <v>75</v>
      </c>
      <c r="AJ2" s="7" t="s">
        <v>76</v>
      </c>
      <c r="AK2" s="7" t="s">
        <v>80</v>
      </c>
      <c r="AL2" s="7" t="s">
        <v>81</v>
      </c>
      <c r="AM2" s="2" t="s">
        <v>72</v>
      </c>
      <c r="AN2" s="81"/>
      <c r="AO2" s="7" t="s">
        <v>83</v>
      </c>
    </row>
    <row r="3" spans="1:40" ht="12.75">
      <c r="A3" s="8">
        <v>1</v>
      </c>
      <c r="V3" s="9">
        <v>8</v>
      </c>
      <c r="W3" s="9">
        <v>8</v>
      </c>
      <c r="X3" s="9">
        <v>7</v>
      </c>
      <c r="Y3" s="5">
        <f aca="true" t="shared" si="0" ref="Y3:Y8">AVERAGE(V3:X3)</f>
        <v>7.666666666666667</v>
      </c>
      <c r="Z3" s="9">
        <v>9</v>
      </c>
      <c r="AA3" s="9">
        <v>9</v>
      </c>
      <c r="AB3" s="9">
        <v>6</v>
      </c>
      <c r="AC3" s="9">
        <v>5</v>
      </c>
      <c r="AD3" s="9">
        <v>6</v>
      </c>
      <c r="AE3" s="9">
        <v>7</v>
      </c>
      <c r="AF3" s="9">
        <v>7</v>
      </c>
      <c r="AG3" s="5">
        <f aca="true" t="shared" si="1" ref="AG3:AG8">AVERAGE(Z3:AF3)</f>
        <v>7</v>
      </c>
      <c r="AH3" s="9">
        <v>8</v>
      </c>
      <c r="AI3" s="9">
        <v>7</v>
      </c>
      <c r="AJ3" s="9">
        <v>6</v>
      </c>
      <c r="AK3" s="9">
        <v>7</v>
      </c>
      <c r="AL3" s="9">
        <v>8</v>
      </c>
      <c r="AM3" s="5">
        <f aca="true" t="shared" si="2" ref="AM3:AM8">AVERAGE(AH3:AL3)</f>
        <v>7.2</v>
      </c>
      <c r="AN3" s="5">
        <f>Y3*0.3+AG3*0.35+AM3*0.35</f>
        <v>7.27</v>
      </c>
    </row>
    <row r="4" spans="1:40" ht="12.75">
      <c r="A4" s="8">
        <v>2</v>
      </c>
      <c r="V4" s="9">
        <v>7</v>
      </c>
      <c r="W4" s="9">
        <v>8</v>
      </c>
      <c r="X4" s="9">
        <v>9</v>
      </c>
      <c r="Y4" s="5">
        <f t="shared" si="0"/>
        <v>8</v>
      </c>
      <c r="Z4" s="9">
        <v>9</v>
      </c>
      <c r="AA4" s="9">
        <v>9</v>
      </c>
      <c r="AB4" s="9">
        <v>8</v>
      </c>
      <c r="AC4" s="9">
        <v>5</v>
      </c>
      <c r="AD4" s="9">
        <v>6</v>
      </c>
      <c r="AE4" s="9">
        <v>6</v>
      </c>
      <c r="AF4" s="9">
        <v>5</v>
      </c>
      <c r="AG4" s="5">
        <f t="shared" si="1"/>
        <v>6.857142857142857</v>
      </c>
      <c r="AH4" s="9">
        <v>6</v>
      </c>
      <c r="AI4" s="9">
        <v>6</v>
      </c>
      <c r="AJ4" s="9">
        <v>7</v>
      </c>
      <c r="AK4" s="9">
        <v>7</v>
      </c>
      <c r="AL4" s="9">
        <v>9</v>
      </c>
      <c r="AM4" s="5">
        <f t="shared" si="2"/>
        <v>7</v>
      </c>
      <c r="AN4" s="5">
        <f aca="true" t="shared" si="3" ref="AN4:AN55">Y4*0.3+AG4*0.35+AM4*0.35</f>
        <v>7.25</v>
      </c>
    </row>
    <row r="5" spans="1:40" ht="12.75">
      <c r="A5" s="8">
        <v>3</v>
      </c>
      <c r="V5" s="9">
        <v>6</v>
      </c>
      <c r="W5" s="9">
        <v>9</v>
      </c>
      <c r="X5" s="9">
        <v>8</v>
      </c>
      <c r="Y5" s="5">
        <f t="shared" si="0"/>
        <v>7.666666666666667</v>
      </c>
      <c r="Z5" s="9">
        <v>9</v>
      </c>
      <c r="AA5" s="9">
        <v>9</v>
      </c>
      <c r="AB5" s="9">
        <v>5</v>
      </c>
      <c r="AC5" s="9">
        <v>8</v>
      </c>
      <c r="AD5" s="9">
        <v>7</v>
      </c>
      <c r="AE5" s="9">
        <v>8</v>
      </c>
      <c r="AF5" s="9">
        <v>8</v>
      </c>
      <c r="AG5" s="5">
        <f t="shared" si="1"/>
        <v>7.714285714285714</v>
      </c>
      <c r="AH5" s="9">
        <v>5</v>
      </c>
      <c r="AI5" s="9">
        <v>7</v>
      </c>
      <c r="AJ5" s="9">
        <v>7</v>
      </c>
      <c r="AK5" s="9">
        <v>6</v>
      </c>
      <c r="AL5" s="9">
        <v>9</v>
      </c>
      <c r="AM5" s="5">
        <f t="shared" si="2"/>
        <v>6.8</v>
      </c>
      <c r="AN5" s="5">
        <f t="shared" si="3"/>
        <v>7.38</v>
      </c>
    </row>
    <row r="6" spans="1:40" ht="12.75">
      <c r="A6" s="8">
        <v>4</v>
      </c>
      <c r="V6" s="9">
        <v>5</v>
      </c>
      <c r="W6" s="9">
        <v>5</v>
      </c>
      <c r="X6" s="9">
        <v>5</v>
      </c>
      <c r="Y6" s="5">
        <f t="shared" si="0"/>
        <v>5</v>
      </c>
      <c r="Z6" s="9">
        <v>9</v>
      </c>
      <c r="AA6" s="9">
        <v>9</v>
      </c>
      <c r="AB6" s="9">
        <v>5</v>
      </c>
      <c r="AC6" s="9">
        <v>8</v>
      </c>
      <c r="AD6" s="9">
        <v>9</v>
      </c>
      <c r="AE6" s="9">
        <v>7</v>
      </c>
      <c r="AF6" s="9">
        <v>7</v>
      </c>
      <c r="AG6" s="5">
        <f t="shared" si="1"/>
        <v>7.714285714285714</v>
      </c>
      <c r="AH6" s="9">
        <v>8</v>
      </c>
      <c r="AI6" s="9">
        <v>8</v>
      </c>
      <c r="AJ6" s="9">
        <v>9</v>
      </c>
      <c r="AK6" s="9">
        <v>8</v>
      </c>
      <c r="AL6" s="9">
        <v>8</v>
      </c>
      <c r="AM6" s="5">
        <f t="shared" si="2"/>
        <v>8.2</v>
      </c>
      <c r="AN6" s="5">
        <f t="shared" si="3"/>
        <v>7.0699999999999985</v>
      </c>
    </row>
    <row r="7" spans="1:40" ht="12.75">
      <c r="A7" s="8">
        <v>5</v>
      </c>
      <c r="V7" s="9">
        <v>6</v>
      </c>
      <c r="W7" s="9">
        <v>6</v>
      </c>
      <c r="X7" s="9">
        <v>8</v>
      </c>
      <c r="Y7" s="5">
        <f t="shared" si="0"/>
        <v>6.666666666666667</v>
      </c>
      <c r="Z7" s="9">
        <v>9</v>
      </c>
      <c r="AA7" s="9">
        <v>9</v>
      </c>
      <c r="AB7" s="9">
        <v>6</v>
      </c>
      <c r="AC7" s="9">
        <v>7</v>
      </c>
      <c r="AD7" s="9">
        <v>7</v>
      </c>
      <c r="AE7" s="9">
        <v>7</v>
      </c>
      <c r="AF7" s="9">
        <v>6</v>
      </c>
      <c r="AG7" s="5">
        <f t="shared" si="1"/>
        <v>7.285714285714286</v>
      </c>
      <c r="AH7" s="9">
        <v>5</v>
      </c>
      <c r="AI7" s="9">
        <v>6</v>
      </c>
      <c r="AJ7" s="9">
        <v>5</v>
      </c>
      <c r="AK7" s="9">
        <v>6</v>
      </c>
      <c r="AL7" s="9">
        <v>8</v>
      </c>
      <c r="AM7" s="5">
        <f t="shared" si="2"/>
        <v>6</v>
      </c>
      <c r="AN7" s="5">
        <f t="shared" si="3"/>
        <v>6.6499999999999995</v>
      </c>
    </row>
    <row r="8" spans="1:40" ht="12.75">
      <c r="A8" s="8">
        <v>6</v>
      </c>
      <c r="V8" s="9">
        <v>5</v>
      </c>
      <c r="W8" s="9">
        <v>9</v>
      </c>
      <c r="X8" s="9">
        <v>6</v>
      </c>
      <c r="Y8" s="5">
        <f t="shared" si="0"/>
        <v>6.666666666666667</v>
      </c>
      <c r="Z8" s="9">
        <v>9</v>
      </c>
      <c r="AA8" s="9">
        <v>9</v>
      </c>
      <c r="AB8" s="9">
        <v>5</v>
      </c>
      <c r="AC8" s="9">
        <v>4</v>
      </c>
      <c r="AD8" s="9">
        <v>5</v>
      </c>
      <c r="AE8" s="9">
        <v>5</v>
      </c>
      <c r="AF8" s="9">
        <v>6</v>
      </c>
      <c r="AG8" s="5">
        <f t="shared" si="1"/>
        <v>6.142857142857143</v>
      </c>
      <c r="AH8" s="9">
        <v>5</v>
      </c>
      <c r="AI8" s="9">
        <v>5</v>
      </c>
      <c r="AJ8" s="9">
        <v>6</v>
      </c>
      <c r="AK8" s="9">
        <v>7</v>
      </c>
      <c r="AL8" s="9">
        <v>8</v>
      </c>
      <c r="AM8" s="5">
        <f t="shared" si="2"/>
        <v>6.2</v>
      </c>
      <c r="AN8" s="5">
        <f t="shared" si="3"/>
        <v>6.32</v>
      </c>
    </row>
    <row r="9" spans="25:40" ht="12.75">
      <c r="Y9" t="e">
        <f aca="true" t="shared" si="4" ref="Y9:Y34">AVERAGE(V9:X9)</f>
        <v>#DIV/0!</v>
      </c>
      <c r="AG9" s="6" t="e">
        <f aca="true" t="shared" si="5" ref="AG9:AG34">AVERAGE(Z9:AF9)</f>
        <v>#DIV/0!</v>
      </c>
      <c r="AM9" s="6" t="e">
        <f aca="true" t="shared" si="6" ref="AM9:AM34">AVERAGE(AH9:AL9)</f>
        <v>#DIV/0!</v>
      </c>
      <c r="AN9" s="5" t="e">
        <f t="shared" si="3"/>
        <v>#DIV/0!</v>
      </c>
    </row>
    <row r="10" spans="25:40" ht="12.75">
      <c r="Y10" t="e">
        <f t="shared" si="4"/>
        <v>#DIV/0!</v>
      </c>
      <c r="AG10" s="6" t="e">
        <f t="shared" si="5"/>
        <v>#DIV/0!</v>
      </c>
      <c r="AM10" s="6" t="e">
        <f t="shared" si="6"/>
        <v>#DIV/0!</v>
      </c>
      <c r="AN10" s="5" t="e">
        <f t="shared" si="3"/>
        <v>#DIV/0!</v>
      </c>
    </row>
    <row r="11" spans="25:40" ht="12.75">
      <c r="Y11" t="e">
        <f t="shared" si="4"/>
        <v>#DIV/0!</v>
      </c>
      <c r="AG11" s="6" t="e">
        <f t="shared" si="5"/>
        <v>#DIV/0!</v>
      </c>
      <c r="AM11" s="6" t="e">
        <f t="shared" si="6"/>
        <v>#DIV/0!</v>
      </c>
      <c r="AN11" s="5" t="e">
        <f t="shared" si="3"/>
        <v>#DIV/0!</v>
      </c>
    </row>
    <row r="12" spans="25:40" ht="12.75">
      <c r="Y12" t="e">
        <f t="shared" si="4"/>
        <v>#DIV/0!</v>
      </c>
      <c r="AG12" s="6" t="e">
        <f t="shared" si="5"/>
        <v>#DIV/0!</v>
      </c>
      <c r="AM12" s="6" t="e">
        <f t="shared" si="6"/>
        <v>#DIV/0!</v>
      </c>
      <c r="AN12" s="5" t="e">
        <f t="shared" si="3"/>
        <v>#DIV/0!</v>
      </c>
    </row>
    <row r="13" spans="25:40" ht="12.75">
      <c r="Y13" t="e">
        <f t="shared" si="4"/>
        <v>#DIV/0!</v>
      </c>
      <c r="AG13" s="6" t="e">
        <f t="shared" si="5"/>
        <v>#DIV/0!</v>
      </c>
      <c r="AM13" s="6" t="e">
        <f t="shared" si="6"/>
        <v>#DIV/0!</v>
      </c>
      <c r="AN13" s="5" t="e">
        <f t="shared" si="3"/>
        <v>#DIV/0!</v>
      </c>
    </row>
    <row r="14" spans="25:40" ht="12.75">
      <c r="Y14" t="e">
        <f t="shared" si="4"/>
        <v>#DIV/0!</v>
      </c>
      <c r="AG14" s="6" t="e">
        <f t="shared" si="5"/>
        <v>#DIV/0!</v>
      </c>
      <c r="AM14" s="6" t="e">
        <f t="shared" si="6"/>
        <v>#DIV/0!</v>
      </c>
      <c r="AN14" s="5" t="e">
        <f t="shared" si="3"/>
        <v>#DIV/0!</v>
      </c>
    </row>
    <row r="15" spans="25:40" ht="12.75">
      <c r="Y15" t="e">
        <f t="shared" si="4"/>
        <v>#DIV/0!</v>
      </c>
      <c r="AG15" s="6" t="e">
        <f t="shared" si="5"/>
        <v>#DIV/0!</v>
      </c>
      <c r="AM15" s="6" t="e">
        <f t="shared" si="6"/>
        <v>#DIV/0!</v>
      </c>
      <c r="AN15" s="5" t="e">
        <f t="shared" si="3"/>
        <v>#DIV/0!</v>
      </c>
    </row>
    <row r="16" spans="25:40" ht="12.75">
      <c r="Y16" t="e">
        <f t="shared" si="4"/>
        <v>#DIV/0!</v>
      </c>
      <c r="AG16" s="6" t="e">
        <f t="shared" si="5"/>
        <v>#DIV/0!</v>
      </c>
      <c r="AM16" s="6" t="e">
        <f t="shared" si="6"/>
        <v>#DIV/0!</v>
      </c>
      <c r="AN16" s="5" t="e">
        <f t="shared" si="3"/>
        <v>#DIV/0!</v>
      </c>
    </row>
    <row r="17" spans="25:40" ht="12.75">
      <c r="Y17" t="e">
        <f t="shared" si="4"/>
        <v>#DIV/0!</v>
      </c>
      <c r="AG17" s="6" t="e">
        <f t="shared" si="5"/>
        <v>#DIV/0!</v>
      </c>
      <c r="AM17" s="6" t="e">
        <f t="shared" si="6"/>
        <v>#DIV/0!</v>
      </c>
      <c r="AN17" s="5" t="e">
        <f t="shared" si="3"/>
        <v>#DIV/0!</v>
      </c>
    </row>
    <row r="18" spans="25:40" ht="12.75">
      <c r="Y18" t="e">
        <f t="shared" si="4"/>
        <v>#DIV/0!</v>
      </c>
      <c r="AG18" s="6" t="e">
        <f t="shared" si="5"/>
        <v>#DIV/0!</v>
      </c>
      <c r="AM18" s="6" t="e">
        <f t="shared" si="6"/>
        <v>#DIV/0!</v>
      </c>
      <c r="AN18" s="5" t="e">
        <f t="shared" si="3"/>
        <v>#DIV/0!</v>
      </c>
    </row>
    <row r="19" spans="25:40" ht="12.75">
      <c r="Y19" t="e">
        <f t="shared" si="4"/>
        <v>#DIV/0!</v>
      </c>
      <c r="AG19" s="6" t="e">
        <f t="shared" si="5"/>
        <v>#DIV/0!</v>
      </c>
      <c r="AM19" s="6" t="e">
        <f t="shared" si="6"/>
        <v>#DIV/0!</v>
      </c>
      <c r="AN19" s="5" t="e">
        <f t="shared" si="3"/>
        <v>#DIV/0!</v>
      </c>
    </row>
    <row r="20" spans="25:40" ht="12.75">
      <c r="Y20" t="e">
        <f t="shared" si="4"/>
        <v>#DIV/0!</v>
      </c>
      <c r="AG20" s="6" t="e">
        <f t="shared" si="5"/>
        <v>#DIV/0!</v>
      </c>
      <c r="AM20" s="6" t="e">
        <f t="shared" si="6"/>
        <v>#DIV/0!</v>
      </c>
      <c r="AN20" s="5" t="e">
        <f t="shared" si="3"/>
        <v>#DIV/0!</v>
      </c>
    </row>
    <row r="21" spans="25:40" ht="12.75">
      <c r="Y21" t="e">
        <f t="shared" si="4"/>
        <v>#DIV/0!</v>
      </c>
      <c r="AG21" s="6" t="e">
        <f t="shared" si="5"/>
        <v>#DIV/0!</v>
      </c>
      <c r="AM21" s="6" t="e">
        <f t="shared" si="6"/>
        <v>#DIV/0!</v>
      </c>
      <c r="AN21" s="5" t="e">
        <f t="shared" si="3"/>
        <v>#DIV/0!</v>
      </c>
    </row>
    <row r="22" spans="25:40" ht="12.75">
      <c r="Y22" t="e">
        <f t="shared" si="4"/>
        <v>#DIV/0!</v>
      </c>
      <c r="AG22" s="6" t="e">
        <f t="shared" si="5"/>
        <v>#DIV/0!</v>
      </c>
      <c r="AM22" s="6" t="e">
        <f t="shared" si="6"/>
        <v>#DIV/0!</v>
      </c>
      <c r="AN22" s="5" t="e">
        <f t="shared" si="3"/>
        <v>#DIV/0!</v>
      </c>
    </row>
    <row r="23" spans="25:40" ht="12.75">
      <c r="Y23" t="e">
        <f t="shared" si="4"/>
        <v>#DIV/0!</v>
      </c>
      <c r="AG23" s="6" t="e">
        <f t="shared" si="5"/>
        <v>#DIV/0!</v>
      </c>
      <c r="AM23" s="6" t="e">
        <f t="shared" si="6"/>
        <v>#DIV/0!</v>
      </c>
      <c r="AN23" s="5" t="e">
        <f t="shared" si="3"/>
        <v>#DIV/0!</v>
      </c>
    </row>
    <row r="24" spans="25:40" ht="12.75">
      <c r="Y24" t="e">
        <f t="shared" si="4"/>
        <v>#DIV/0!</v>
      </c>
      <c r="AG24" s="6" t="e">
        <f t="shared" si="5"/>
        <v>#DIV/0!</v>
      </c>
      <c r="AM24" s="6" t="e">
        <f t="shared" si="6"/>
        <v>#DIV/0!</v>
      </c>
      <c r="AN24" s="5" t="e">
        <f t="shared" si="3"/>
        <v>#DIV/0!</v>
      </c>
    </row>
    <row r="25" spans="25:40" ht="12.75">
      <c r="Y25" t="e">
        <f t="shared" si="4"/>
        <v>#DIV/0!</v>
      </c>
      <c r="AG25" s="6" t="e">
        <f t="shared" si="5"/>
        <v>#DIV/0!</v>
      </c>
      <c r="AM25" s="6" t="e">
        <f t="shared" si="6"/>
        <v>#DIV/0!</v>
      </c>
      <c r="AN25" s="5" t="e">
        <f t="shared" si="3"/>
        <v>#DIV/0!</v>
      </c>
    </row>
    <row r="26" spans="25:40" ht="12.75">
      <c r="Y26" t="e">
        <f t="shared" si="4"/>
        <v>#DIV/0!</v>
      </c>
      <c r="AG26" s="6" t="e">
        <f t="shared" si="5"/>
        <v>#DIV/0!</v>
      </c>
      <c r="AM26" s="6" t="e">
        <f t="shared" si="6"/>
        <v>#DIV/0!</v>
      </c>
      <c r="AN26" s="5" t="e">
        <f t="shared" si="3"/>
        <v>#DIV/0!</v>
      </c>
    </row>
    <row r="27" spans="25:40" ht="12.75">
      <c r="Y27" t="e">
        <f t="shared" si="4"/>
        <v>#DIV/0!</v>
      </c>
      <c r="AG27" s="6" t="e">
        <f t="shared" si="5"/>
        <v>#DIV/0!</v>
      </c>
      <c r="AM27" s="6" t="e">
        <f t="shared" si="6"/>
        <v>#DIV/0!</v>
      </c>
      <c r="AN27" s="5" t="e">
        <f t="shared" si="3"/>
        <v>#DIV/0!</v>
      </c>
    </row>
    <row r="28" spans="25:40" ht="12.75">
      <c r="Y28" t="e">
        <f t="shared" si="4"/>
        <v>#DIV/0!</v>
      </c>
      <c r="AG28" s="6" t="e">
        <f t="shared" si="5"/>
        <v>#DIV/0!</v>
      </c>
      <c r="AM28" s="6" t="e">
        <f t="shared" si="6"/>
        <v>#DIV/0!</v>
      </c>
      <c r="AN28" s="5" t="e">
        <f t="shared" si="3"/>
        <v>#DIV/0!</v>
      </c>
    </row>
    <row r="29" spans="25:40" ht="12.75">
      <c r="Y29" t="e">
        <f t="shared" si="4"/>
        <v>#DIV/0!</v>
      </c>
      <c r="AG29" s="6" t="e">
        <f t="shared" si="5"/>
        <v>#DIV/0!</v>
      </c>
      <c r="AM29" s="6" t="e">
        <f t="shared" si="6"/>
        <v>#DIV/0!</v>
      </c>
      <c r="AN29" s="5" t="e">
        <f t="shared" si="3"/>
        <v>#DIV/0!</v>
      </c>
    </row>
    <row r="30" spans="25:40" ht="12.75">
      <c r="Y30" t="e">
        <f t="shared" si="4"/>
        <v>#DIV/0!</v>
      </c>
      <c r="AG30" s="6" t="e">
        <f t="shared" si="5"/>
        <v>#DIV/0!</v>
      </c>
      <c r="AM30" s="6" t="e">
        <f t="shared" si="6"/>
        <v>#DIV/0!</v>
      </c>
      <c r="AN30" s="5" t="e">
        <f t="shared" si="3"/>
        <v>#DIV/0!</v>
      </c>
    </row>
    <row r="31" spans="25:40" ht="12.75">
      <c r="Y31" t="e">
        <f t="shared" si="4"/>
        <v>#DIV/0!</v>
      </c>
      <c r="AG31" s="6" t="e">
        <f t="shared" si="5"/>
        <v>#DIV/0!</v>
      </c>
      <c r="AM31" s="6" t="e">
        <f t="shared" si="6"/>
        <v>#DIV/0!</v>
      </c>
      <c r="AN31" s="5" t="e">
        <f t="shared" si="3"/>
        <v>#DIV/0!</v>
      </c>
    </row>
    <row r="32" spans="25:40" ht="12.75">
      <c r="Y32" t="e">
        <f t="shared" si="4"/>
        <v>#DIV/0!</v>
      </c>
      <c r="AG32" s="6" t="e">
        <f t="shared" si="5"/>
        <v>#DIV/0!</v>
      </c>
      <c r="AM32" s="6" t="e">
        <f t="shared" si="6"/>
        <v>#DIV/0!</v>
      </c>
      <c r="AN32" s="5" t="e">
        <f t="shared" si="3"/>
        <v>#DIV/0!</v>
      </c>
    </row>
    <row r="33" spans="25:40" ht="12.75">
      <c r="Y33" t="e">
        <f t="shared" si="4"/>
        <v>#DIV/0!</v>
      </c>
      <c r="AG33" s="6" t="e">
        <f t="shared" si="5"/>
        <v>#DIV/0!</v>
      </c>
      <c r="AM33" s="6" t="e">
        <f t="shared" si="6"/>
        <v>#DIV/0!</v>
      </c>
      <c r="AN33" s="5" t="e">
        <f t="shared" si="3"/>
        <v>#DIV/0!</v>
      </c>
    </row>
    <row r="34" spans="25:40" ht="12.75">
      <c r="Y34" t="e">
        <f t="shared" si="4"/>
        <v>#DIV/0!</v>
      </c>
      <c r="AG34" s="6" t="e">
        <f t="shared" si="5"/>
        <v>#DIV/0!</v>
      </c>
      <c r="AM34" s="6" t="e">
        <f t="shared" si="6"/>
        <v>#DIV/0!</v>
      </c>
      <c r="AN34" s="5" t="e">
        <f t="shared" si="3"/>
        <v>#DIV/0!</v>
      </c>
    </row>
    <row r="35" spans="25:40" ht="12.75">
      <c r="Y35" t="e">
        <f aca="true" t="shared" si="7" ref="Y35:Y55">AVERAGE(V35:X35)</f>
        <v>#DIV/0!</v>
      </c>
      <c r="AG35" s="6" t="e">
        <f aca="true" t="shared" si="8" ref="AG35:AG55">AVERAGE(Z35:AF35)</f>
        <v>#DIV/0!</v>
      </c>
      <c r="AM35" s="6" t="e">
        <f aca="true" t="shared" si="9" ref="AM35:AM55">AVERAGE(AH35:AL35)</f>
        <v>#DIV/0!</v>
      </c>
      <c r="AN35" s="5" t="e">
        <f t="shared" si="3"/>
        <v>#DIV/0!</v>
      </c>
    </row>
    <row r="36" spans="25:40" ht="12.75">
      <c r="Y36" t="e">
        <f t="shared" si="7"/>
        <v>#DIV/0!</v>
      </c>
      <c r="AG36" s="6" t="e">
        <f t="shared" si="8"/>
        <v>#DIV/0!</v>
      </c>
      <c r="AM36" s="6" t="e">
        <f t="shared" si="9"/>
        <v>#DIV/0!</v>
      </c>
      <c r="AN36" s="5" t="e">
        <f t="shared" si="3"/>
        <v>#DIV/0!</v>
      </c>
    </row>
    <row r="37" spans="25:40" ht="12.75">
      <c r="Y37" t="e">
        <f t="shared" si="7"/>
        <v>#DIV/0!</v>
      </c>
      <c r="AG37" s="6" t="e">
        <f t="shared" si="8"/>
        <v>#DIV/0!</v>
      </c>
      <c r="AM37" s="6" t="e">
        <f t="shared" si="9"/>
        <v>#DIV/0!</v>
      </c>
      <c r="AN37" s="5" t="e">
        <f t="shared" si="3"/>
        <v>#DIV/0!</v>
      </c>
    </row>
    <row r="38" spans="25:40" ht="12.75">
      <c r="Y38" t="e">
        <f t="shared" si="7"/>
        <v>#DIV/0!</v>
      </c>
      <c r="AG38" s="6" t="e">
        <f t="shared" si="8"/>
        <v>#DIV/0!</v>
      </c>
      <c r="AM38" s="6" t="e">
        <f t="shared" si="9"/>
        <v>#DIV/0!</v>
      </c>
      <c r="AN38" s="5" t="e">
        <f t="shared" si="3"/>
        <v>#DIV/0!</v>
      </c>
    </row>
    <row r="39" spans="25:40" ht="12.75">
      <c r="Y39" t="e">
        <f t="shared" si="7"/>
        <v>#DIV/0!</v>
      </c>
      <c r="AG39" s="6" t="e">
        <f t="shared" si="8"/>
        <v>#DIV/0!</v>
      </c>
      <c r="AM39" s="6" t="e">
        <f t="shared" si="9"/>
        <v>#DIV/0!</v>
      </c>
      <c r="AN39" s="5" t="e">
        <f t="shared" si="3"/>
        <v>#DIV/0!</v>
      </c>
    </row>
    <row r="40" spans="25:40" ht="12.75">
      <c r="Y40" t="e">
        <f t="shared" si="7"/>
        <v>#DIV/0!</v>
      </c>
      <c r="AG40" s="6" t="e">
        <f t="shared" si="8"/>
        <v>#DIV/0!</v>
      </c>
      <c r="AM40" s="6" t="e">
        <f t="shared" si="9"/>
        <v>#DIV/0!</v>
      </c>
      <c r="AN40" s="5" t="e">
        <f t="shared" si="3"/>
        <v>#DIV/0!</v>
      </c>
    </row>
    <row r="41" spans="25:40" ht="12.75">
      <c r="Y41" t="e">
        <f t="shared" si="7"/>
        <v>#DIV/0!</v>
      </c>
      <c r="AG41" s="6" t="e">
        <f t="shared" si="8"/>
        <v>#DIV/0!</v>
      </c>
      <c r="AM41" s="6" t="e">
        <f t="shared" si="9"/>
        <v>#DIV/0!</v>
      </c>
      <c r="AN41" s="5" t="e">
        <f t="shared" si="3"/>
        <v>#DIV/0!</v>
      </c>
    </row>
    <row r="42" spans="25:40" ht="12.75">
      <c r="Y42" t="e">
        <f t="shared" si="7"/>
        <v>#DIV/0!</v>
      </c>
      <c r="AG42" s="6" t="e">
        <f t="shared" si="8"/>
        <v>#DIV/0!</v>
      </c>
      <c r="AM42" s="6" t="e">
        <f t="shared" si="9"/>
        <v>#DIV/0!</v>
      </c>
      <c r="AN42" s="5" t="e">
        <f t="shared" si="3"/>
        <v>#DIV/0!</v>
      </c>
    </row>
    <row r="43" spans="25:40" ht="12.75">
      <c r="Y43" t="e">
        <f t="shared" si="7"/>
        <v>#DIV/0!</v>
      </c>
      <c r="AG43" s="6" t="e">
        <f t="shared" si="8"/>
        <v>#DIV/0!</v>
      </c>
      <c r="AM43" s="6" t="e">
        <f t="shared" si="9"/>
        <v>#DIV/0!</v>
      </c>
      <c r="AN43" s="5" t="e">
        <f t="shared" si="3"/>
        <v>#DIV/0!</v>
      </c>
    </row>
    <row r="44" spans="25:40" ht="12.75">
      <c r="Y44" t="e">
        <f t="shared" si="7"/>
        <v>#DIV/0!</v>
      </c>
      <c r="AG44" s="6" t="e">
        <f t="shared" si="8"/>
        <v>#DIV/0!</v>
      </c>
      <c r="AM44" s="6" t="e">
        <f t="shared" si="9"/>
        <v>#DIV/0!</v>
      </c>
      <c r="AN44" s="5" t="e">
        <f t="shared" si="3"/>
        <v>#DIV/0!</v>
      </c>
    </row>
    <row r="45" spans="25:40" ht="12.75">
      <c r="Y45" t="e">
        <f t="shared" si="7"/>
        <v>#DIV/0!</v>
      </c>
      <c r="AG45" s="6" t="e">
        <f t="shared" si="8"/>
        <v>#DIV/0!</v>
      </c>
      <c r="AM45" s="6" t="e">
        <f t="shared" si="9"/>
        <v>#DIV/0!</v>
      </c>
      <c r="AN45" s="5" t="e">
        <f t="shared" si="3"/>
        <v>#DIV/0!</v>
      </c>
    </row>
    <row r="46" spans="25:40" ht="12.75">
      <c r="Y46" t="e">
        <f t="shared" si="7"/>
        <v>#DIV/0!</v>
      </c>
      <c r="AG46" s="6" t="e">
        <f t="shared" si="8"/>
        <v>#DIV/0!</v>
      </c>
      <c r="AM46" s="6" t="e">
        <f t="shared" si="9"/>
        <v>#DIV/0!</v>
      </c>
      <c r="AN46" s="5" t="e">
        <f t="shared" si="3"/>
        <v>#DIV/0!</v>
      </c>
    </row>
    <row r="47" spans="25:40" ht="12.75">
      <c r="Y47" t="e">
        <f t="shared" si="7"/>
        <v>#DIV/0!</v>
      </c>
      <c r="AG47" s="6" t="e">
        <f t="shared" si="8"/>
        <v>#DIV/0!</v>
      </c>
      <c r="AM47" s="6" t="e">
        <f t="shared" si="9"/>
        <v>#DIV/0!</v>
      </c>
      <c r="AN47" s="5" t="e">
        <f t="shared" si="3"/>
        <v>#DIV/0!</v>
      </c>
    </row>
    <row r="48" spans="25:40" ht="12.75">
      <c r="Y48" t="e">
        <f t="shared" si="7"/>
        <v>#DIV/0!</v>
      </c>
      <c r="AG48" s="6" t="e">
        <f t="shared" si="8"/>
        <v>#DIV/0!</v>
      </c>
      <c r="AM48" s="6" t="e">
        <f t="shared" si="9"/>
        <v>#DIV/0!</v>
      </c>
      <c r="AN48" s="5" t="e">
        <f t="shared" si="3"/>
        <v>#DIV/0!</v>
      </c>
    </row>
    <row r="49" spans="25:40" ht="12.75">
      <c r="Y49" t="e">
        <f t="shared" si="7"/>
        <v>#DIV/0!</v>
      </c>
      <c r="AG49" s="6" t="e">
        <f t="shared" si="8"/>
        <v>#DIV/0!</v>
      </c>
      <c r="AM49" s="6" t="e">
        <f t="shared" si="9"/>
        <v>#DIV/0!</v>
      </c>
      <c r="AN49" s="5" t="e">
        <f t="shared" si="3"/>
        <v>#DIV/0!</v>
      </c>
    </row>
    <row r="50" spans="25:40" ht="12.75">
      <c r="Y50" t="e">
        <f t="shared" si="7"/>
        <v>#DIV/0!</v>
      </c>
      <c r="AG50" s="6" t="e">
        <f t="shared" si="8"/>
        <v>#DIV/0!</v>
      </c>
      <c r="AM50" s="6" t="e">
        <f t="shared" si="9"/>
        <v>#DIV/0!</v>
      </c>
      <c r="AN50" s="5" t="e">
        <f t="shared" si="3"/>
        <v>#DIV/0!</v>
      </c>
    </row>
    <row r="51" spans="25:40" ht="12.75">
      <c r="Y51" t="e">
        <f t="shared" si="7"/>
        <v>#DIV/0!</v>
      </c>
      <c r="AG51" s="6" t="e">
        <f t="shared" si="8"/>
        <v>#DIV/0!</v>
      </c>
      <c r="AM51" s="6" t="e">
        <f t="shared" si="9"/>
        <v>#DIV/0!</v>
      </c>
      <c r="AN51" s="5" t="e">
        <f t="shared" si="3"/>
        <v>#DIV/0!</v>
      </c>
    </row>
    <row r="52" spans="25:40" ht="12.75">
      <c r="Y52" t="e">
        <f t="shared" si="7"/>
        <v>#DIV/0!</v>
      </c>
      <c r="AG52" s="6" t="e">
        <f t="shared" si="8"/>
        <v>#DIV/0!</v>
      </c>
      <c r="AM52" s="6" t="e">
        <f t="shared" si="9"/>
        <v>#DIV/0!</v>
      </c>
      <c r="AN52" s="5" t="e">
        <f t="shared" si="3"/>
        <v>#DIV/0!</v>
      </c>
    </row>
    <row r="53" spans="25:40" ht="12.75">
      <c r="Y53" t="e">
        <f t="shared" si="7"/>
        <v>#DIV/0!</v>
      </c>
      <c r="AG53" s="6" t="e">
        <f t="shared" si="8"/>
        <v>#DIV/0!</v>
      </c>
      <c r="AM53" s="6" t="e">
        <f t="shared" si="9"/>
        <v>#DIV/0!</v>
      </c>
      <c r="AN53" s="5" t="e">
        <f t="shared" si="3"/>
        <v>#DIV/0!</v>
      </c>
    </row>
    <row r="54" spans="25:40" ht="12.75">
      <c r="Y54" t="e">
        <f t="shared" si="7"/>
        <v>#DIV/0!</v>
      </c>
      <c r="AG54" s="6" t="e">
        <f t="shared" si="8"/>
        <v>#DIV/0!</v>
      </c>
      <c r="AM54" s="6" t="e">
        <f t="shared" si="9"/>
        <v>#DIV/0!</v>
      </c>
      <c r="AN54" s="5" t="e">
        <f t="shared" si="3"/>
        <v>#DIV/0!</v>
      </c>
    </row>
    <row r="55" spans="25:40" ht="12.75">
      <c r="Y55" t="e">
        <f t="shared" si="7"/>
        <v>#DIV/0!</v>
      </c>
      <c r="AG55" s="6" t="e">
        <f t="shared" si="8"/>
        <v>#DIV/0!</v>
      </c>
      <c r="AM55" s="6" t="e">
        <f t="shared" si="9"/>
        <v>#DIV/0!</v>
      </c>
      <c r="AN55" s="5" t="e">
        <f t="shared" si="3"/>
        <v>#DIV/0!</v>
      </c>
    </row>
  </sheetData>
  <sheetProtection/>
  <mergeCells count="21">
    <mergeCell ref="U1:U2"/>
    <mergeCell ref="V1:Y1"/>
    <mergeCell ref="Z1:AG1"/>
    <mergeCell ref="AN1:AN2"/>
    <mergeCell ref="AH1:AM1"/>
    <mergeCell ref="T1:T2"/>
    <mergeCell ref="A1:A2"/>
    <mergeCell ref="I1:I2"/>
    <mergeCell ref="J1:J2"/>
    <mergeCell ref="M1:Q1"/>
    <mergeCell ref="L1:L2"/>
    <mergeCell ref="K1:K2"/>
    <mergeCell ref="H1:H2"/>
    <mergeCell ref="B1:B2"/>
    <mergeCell ref="G1:G2"/>
    <mergeCell ref="D1:D2"/>
    <mergeCell ref="C1:C2"/>
    <mergeCell ref="E1:E2"/>
    <mergeCell ref="S1:S2"/>
    <mergeCell ref="R1:R2"/>
    <mergeCell ref="F1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 Egli</dc:creator>
  <cp:keywords/>
  <dc:description/>
  <cp:lastModifiedBy>Utilisateur</cp:lastModifiedBy>
  <cp:lastPrinted>2016-04-13T11:04:02Z</cp:lastPrinted>
  <dcterms:created xsi:type="dcterms:W3CDTF">2007-07-26T11:46:31Z</dcterms:created>
  <dcterms:modified xsi:type="dcterms:W3CDTF">2016-04-26T15:41:34Z</dcterms:modified>
  <cp:category/>
  <cp:version/>
  <cp:contentType/>
  <cp:contentStatus/>
</cp:coreProperties>
</file>