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595" activeTab="2"/>
  </bookViews>
  <sheets>
    <sheet name="Damvant 2017" sheetId="1" r:id="rId1"/>
    <sheet name="Chevenez" sheetId="2" r:id="rId2"/>
    <sheet name="Chevenez 2017" sheetId="3" r:id="rId3"/>
  </sheets>
  <definedNames>
    <definedName name="_xlnm._FilterDatabase" localSheetId="0" hidden="1">'Damvant 2017'!$B$1:$AA$35</definedName>
    <definedName name="_xlnm.Print_Area" localSheetId="0">'Damvant 2017'!$A$1:$AA$38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0" i="3"/>
  <c r="T30"/>
  <c r="L30"/>
  <c r="AA30" s="1"/>
  <c r="AA29"/>
  <c r="Z29"/>
  <c r="T29"/>
  <c r="L29"/>
  <c r="AA28"/>
  <c r="Z28"/>
  <c r="T28"/>
  <c r="L28"/>
  <c r="AA27"/>
  <c r="Z27"/>
  <c r="T27"/>
  <c r="L27"/>
  <c r="AA26"/>
  <c r="Z26"/>
  <c r="T26"/>
  <c r="L26"/>
  <c r="AA25"/>
  <c r="Z25"/>
  <c r="T25"/>
  <c r="L25"/>
  <c r="AA24"/>
  <c r="Z24"/>
  <c r="T24"/>
  <c r="L24"/>
  <c r="AA23"/>
  <c r="Z23"/>
  <c r="T23"/>
  <c r="L23"/>
  <c r="AA22"/>
  <c r="Z22"/>
  <c r="T22"/>
  <c r="L22"/>
  <c r="AA21"/>
  <c r="Z21"/>
  <c r="T21"/>
  <c r="L21"/>
  <c r="AA20"/>
  <c r="Z20"/>
  <c r="T20"/>
  <c r="L20"/>
  <c r="AA19"/>
  <c r="Z19"/>
  <c r="T19"/>
  <c r="L19"/>
  <c r="AA18"/>
  <c r="Z18"/>
  <c r="T18"/>
  <c r="L18"/>
  <c r="AA17"/>
  <c r="Z17"/>
  <c r="T17"/>
  <c r="L17"/>
  <c r="AA16"/>
  <c r="Z16"/>
  <c r="T16"/>
  <c r="L16"/>
  <c r="AA15"/>
  <c r="Z15"/>
  <c r="T15"/>
  <c r="L15"/>
  <c r="AA14"/>
  <c r="Z14"/>
  <c r="T14"/>
  <c r="L14"/>
  <c r="AA13"/>
  <c r="Z13"/>
  <c r="T13"/>
  <c r="L13"/>
  <c r="AA12"/>
  <c r="Z12"/>
  <c r="T12"/>
  <c r="L12"/>
  <c r="AA11"/>
  <c r="Z11"/>
  <c r="T11"/>
  <c r="L11"/>
  <c r="AA10"/>
  <c r="Z10"/>
  <c r="T10"/>
  <c r="L10"/>
  <c r="AA9"/>
  <c r="Z9"/>
  <c r="T9"/>
  <c r="L9"/>
  <c r="AA8"/>
  <c r="Z8"/>
  <c r="T8"/>
  <c r="L8"/>
  <c r="AA7"/>
  <c r="Z7"/>
  <c r="T7"/>
  <c r="L7"/>
  <c r="AA6"/>
  <c r="Z6"/>
  <c r="T6"/>
  <c r="L6"/>
  <c r="AA5"/>
  <c r="Z5"/>
  <c r="T5"/>
  <c r="L5"/>
  <c r="AA4"/>
  <c r="Z4"/>
  <c r="T4"/>
  <c r="L4"/>
  <c r="AA3"/>
  <c r="Z3"/>
  <c r="T3"/>
  <c r="L3"/>
  <c r="AA2"/>
  <c r="Z2"/>
  <c r="T2"/>
  <c r="L2"/>
  <c r="Z11" i="2"/>
  <c r="T11"/>
  <c r="L11"/>
  <c r="AA11" s="1"/>
  <c r="Z25"/>
  <c r="T25"/>
  <c r="L25"/>
  <c r="Z21"/>
  <c r="AA21" s="1"/>
  <c r="T21"/>
  <c r="L21"/>
  <c r="Z23"/>
  <c r="T23"/>
  <c r="L23"/>
  <c r="Z2"/>
  <c r="T2"/>
  <c r="AA2" s="1"/>
  <c r="L2"/>
  <c r="Z13"/>
  <c r="T13"/>
  <c r="AA13" s="1"/>
  <c r="L13"/>
  <c r="Z26"/>
  <c r="T26"/>
  <c r="L26"/>
  <c r="T10"/>
  <c r="L10"/>
  <c r="T12"/>
  <c r="L12"/>
  <c r="T30"/>
  <c r="L30"/>
  <c r="L7"/>
  <c r="L18"/>
  <c r="L22"/>
  <c r="L16"/>
  <c r="Z6"/>
  <c r="Z28"/>
  <c r="Z3"/>
  <c r="Z17"/>
  <c r="Z14"/>
  <c r="Z16"/>
  <c r="Z22"/>
  <c r="Z18"/>
  <c r="Z7"/>
  <c r="Z30"/>
  <c r="AA30" s="1"/>
  <c r="Z12"/>
  <c r="Z10"/>
  <c r="AA10" s="1"/>
  <c r="T9"/>
  <c r="T6"/>
  <c r="T28"/>
  <c r="T3"/>
  <c r="T17"/>
  <c r="T14"/>
  <c r="T16"/>
  <c r="T22"/>
  <c r="T18"/>
  <c r="T7"/>
  <c r="Z4"/>
  <c r="Z24"/>
  <c r="Z20"/>
  <c r="Z29"/>
  <c r="Z19"/>
  <c r="Z27"/>
  <c r="Z15"/>
  <c r="Z5"/>
  <c r="Z9"/>
  <c r="T4"/>
  <c r="T24"/>
  <c r="T20"/>
  <c r="T29"/>
  <c r="T19"/>
  <c r="T27"/>
  <c r="AA27" s="1"/>
  <c r="T15"/>
  <c r="T5"/>
  <c r="L4"/>
  <c r="AA4" s="1"/>
  <c r="L24"/>
  <c r="L20"/>
  <c r="L29"/>
  <c r="L19"/>
  <c r="L27"/>
  <c r="L15"/>
  <c r="L5"/>
  <c r="L9"/>
  <c r="L6"/>
  <c r="L28"/>
  <c r="L3"/>
  <c r="L17"/>
  <c r="AA17" s="1"/>
  <c r="L14"/>
  <c r="L8"/>
  <c r="T8"/>
  <c r="Z8"/>
  <c r="AA23" l="1"/>
  <c r="AA26"/>
  <c r="AA25"/>
  <c r="AA12"/>
  <c r="AA7"/>
  <c r="AA18"/>
  <c r="AA22"/>
  <c r="AA16"/>
  <c r="AA14"/>
  <c r="AA3"/>
  <c r="AA28"/>
  <c r="AA6"/>
  <c r="AA9"/>
  <c r="AA5"/>
  <c r="AA15"/>
  <c r="AA19"/>
  <c r="AA29"/>
  <c r="AA20"/>
  <c r="AA24"/>
  <c r="AA8"/>
  <c r="V39" i="1"/>
  <c r="W39"/>
  <c r="X39"/>
  <c r="Y39"/>
  <c r="Z39"/>
  <c r="AA39"/>
  <c r="L39"/>
  <c r="M39"/>
  <c r="N39"/>
  <c r="O39"/>
  <c r="P39"/>
  <c r="Q39"/>
  <c r="R39"/>
  <c r="S39"/>
  <c r="T39"/>
  <c r="U39"/>
  <c r="K39"/>
  <c r="J39"/>
  <c r="I39"/>
  <c r="H39"/>
  <c r="Z38"/>
  <c r="T38"/>
  <c r="L38"/>
  <c r="AA38" s="1"/>
  <c r="Z37"/>
  <c r="T37"/>
  <c r="L37"/>
  <c r="AA37" s="1"/>
  <c r="T24"/>
  <c r="T26"/>
  <c r="T35"/>
  <c r="T31"/>
  <c r="T7"/>
  <c r="T34"/>
  <c r="T10"/>
  <c r="L10"/>
  <c r="L24"/>
  <c r="L26"/>
  <c r="L35"/>
  <c r="L31"/>
  <c r="L7"/>
  <c r="L34"/>
  <c r="T15"/>
  <c r="L15"/>
  <c r="Z15"/>
  <c r="Z20"/>
  <c r="Z17"/>
  <c r="Z10"/>
  <c r="Z24"/>
  <c r="Z26"/>
  <c r="Z35"/>
  <c r="Z31"/>
  <c r="Z7"/>
  <c r="Z34"/>
  <c r="Z5"/>
  <c r="T5"/>
  <c r="L5"/>
  <c r="T8"/>
  <c r="Z8"/>
  <c r="L8"/>
  <c r="T17"/>
  <c r="L17"/>
  <c r="T11"/>
  <c r="Z11"/>
  <c r="L11"/>
  <c r="L20"/>
  <c r="T20"/>
  <c r="Z29"/>
  <c r="T29"/>
  <c r="L29"/>
  <c r="Z19"/>
  <c r="T19"/>
  <c r="L19"/>
  <c r="L36"/>
  <c r="Z36"/>
  <c r="L30"/>
  <c r="Z30"/>
  <c r="Z14"/>
  <c r="Z23"/>
  <c r="Z18"/>
  <c r="Z12"/>
  <c r="Z4"/>
  <c r="Z32"/>
  <c r="Z22"/>
  <c r="Z9"/>
  <c r="Z33"/>
  <c r="Z16"/>
  <c r="Z27"/>
  <c r="T32"/>
  <c r="T22"/>
  <c r="T9"/>
  <c r="T33"/>
  <c r="T16"/>
  <c r="T27"/>
  <c r="T4"/>
  <c r="T12"/>
  <c r="T18"/>
  <c r="T23"/>
  <c r="T14"/>
  <c r="T30"/>
  <c r="T36"/>
  <c r="L13"/>
  <c r="L21"/>
  <c r="L3"/>
  <c r="L6"/>
  <c r="L32"/>
  <c r="L22"/>
  <c r="L9"/>
  <c r="L33"/>
  <c r="L16"/>
  <c r="L27"/>
  <c r="L4"/>
  <c r="L12"/>
  <c r="L18"/>
  <c r="L23"/>
  <c r="L14"/>
  <c r="Z28"/>
  <c r="Z13"/>
  <c r="Z21"/>
  <c r="Z3"/>
  <c r="Z6"/>
  <c r="T28"/>
  <c r="T13"/>
  <c r="T21"/>
  <c r="T3"/>
  <c r="T6"/>
  <c r="L28"/>
  <c r="L25"/>
  <c r="Z25"/>
  <c r="T25"/>
  <c r="AA8" l="1"/>
  <c r="AA29"/>
  <c r="AA5"/>
  <c r="AA34"/>
  <c r="AA26"/>
  <c r="AA31"/>
  <c r="AA35"/>
  <c r="AA24"/>
  <c r="AA7"/>
  <c r="AA15"/>
  <c r="AA17"/>
  <c r="AA32"/>
  <c r="AA28"/>
  <c r="AA23"/>
  <c r="AA36"/>
  <c r="AA14"/>
  <c r="AA9"/>
  <c r="AA22"/>
  <c r="AA30"/>
  <c r="AA19"/>
  <c r="AA13"/>
  <c r="AA20"/>
  <c r="AA27"/>
  <c r="AA11"/>
  <c r="AA10"/>
  <c r="AA18"/>
  <c r="AA12"/>
  <c r="AA4"/>
  <c r="AA16"/>
  <c r="AA33"/>
  <c r="AA6"/>
  <c r="AA3"/>
  <c r="AA21"/>
  <c r="AA25"/>
</calcChain>
</file>

<file path=xl/sharedStrings.xml><?xml version="1.0" encoding="utf-8"?>
<sst xmlns="http://schemas.openxmlformats.org/spreadsheetml/2006/main" count="472" uniqueCount="180">
  <si>
    <t>No
Nr.</t>
  </si>
  <si>
    <t>Nom du cheval
Pferdename</t>
  </si>
  <si>
    <t>Sexe/Geschlecht</t>
  </si>
  <si>
    <t>Propriétaire
Besitzer</t>
  </si>
  <si>
    <t>Garrot/Widerrist</t>
  </si>
  <si>
    <t>Extérieur</t>
  </si>
  <si>
    <t>Attelage
Fahren</t>
  </si>
  <si>
    <t>Equitation
Reiten</t>
  </si>
  <si>
    <t>Moyenne pour classe-ment
Durch-schnitt für Rangliste FT</t>
  </si>
  <si>
    <t>Nom
Name</t>
  </si>
  <si>
    <t>Prénom
Vorname</t>
  </si>
  <si>
    <t>Lieu
Ort</t>
  </si>
  <si>
    <t>Type/Typ</t>
  </si>
  <si>
    <t>Conformation/Bau</t>
  </si>
  <si>
    <t>Allures/Gänge</t>
  </si>
  <si>
    <t>Moyenne/Durchschnitt (30%)</t>
  </si>
  <si>
    <t>Mise en limonières &amp; garniture/Anpannen Beschirrung</t>
  </si>
  <si>
    <t>Démarrage/Anfahren</t>
  </si>
  <si>
    <t>Pas/Schritt</t>
  </si>
  <si>
    <t>Trot/Trab</t>
  </si>
  <si>
    <t>Aptitude, maniabilité/Fahreignung Lenkbarkeit</t>
  </si>
  <si>
    <t>Décontraction/Druchlässigkeit</t>
  </si>
  <si>
    <t>Comportement général/Allg. Verhalten</t>
  </si>
  <si>
    <t>Moyenne/Durchschnitt (35%)</t>
  </si>
  <si>
    <t>Comportement montoir/Verhalten auf-Absitzen</t>
  </si>
  <si>
    <t>Galop/Galopp</t>
  </si>
  <si>
    <t>Aptitude/Reiteignung</t>
  </si>
  <si>
    <t>H</t>
  </si>
  <si>
    <t>Damvant</t>
  </si>
  <si>
    <t>Juillard</t>
  </si>
  <si>
    <t>Guy et Chantal</t>
  </si>
  <si>
    <t>Nello</t>
  </si>
  <si>
    <t>Quarz</t>
  </si>
  <si>
    <t>Mélodie</t>
  </si>
  <si>
    <t>J</t>
  </si>
  <si>
    <t>Vigano</t>
  </si>
  <si>
    <t>Dusty</t>
  </si>
  <si>
    <t>Helli von Kappensand</t>
  </si>
  <si>
    <t>Novalgin du Clos Virat</t>
  </si>
  <si>
    <t>Cascadeuse du Pont d'Able</t>
  </si>
  <si>
    <t>Larsy de la Corbaz</t>
  </si>
  <si>
    <t>Eliote de la Fortune</t>
  </si>
  <si>
    <t>Hardy</t>
  </si>
  <si>
    <t>Don Picasso</t>
  </si>
  <si>
    <t>Noris</t>
  </si>
  <si>
    <t>Caya du Préla</t>
  </si>
  <si>
    <t>L'Epi d'or du Coinat</t>
  </si>
  <si>
    <t>Calvin du Coinat</t>
  </si>
  <si>
    <t>Martika</t>
  </si>
  <si>
    <t>Lola</t>
  </si>
  <si>
    <t>Holy de la Chapelle</t>
  </si>
  <si>
    <t>Voltige d'Chez l'Paco</t>
  </si>
  <si>
    <t>Horizon</t>
  </si>
  <si>
    <t>Cyva PBM</t>
  </si>
  <si>
    <t>Haramis du Grand-Clos</t>
  </si>
  <si>
    <t>Jeff de la Chaux d'Abelle</t>
  </si>
  <si>
    <t>Ozone de l'Ecurie des Couleurs</t>
  </si>
  <si>
    <t>Camillo</t>
  </si>
  <si>
    <t>Hero de FA</t>
  </si>
  <si>
    <t>Dragonne du Pont d'Able</t>
  </si>
  <si>
    <t>Don Orléan du Padoc</t>
  </si>
  <si>
    <t>Audace de Réclère</t>
  </si>
  <si>
    <t>Favela</t>
  </si>
  <si>
    <t>Jaylin</t>
  </si>
  <si>
    <t>Ekinox</t>
  </si>
  <si>
    <t>Lolita</t>
  </si>
  <si>
    <t>Irko de la Burgis</t>
  </si>
  <si>
    <t>Chene</t>
  </si>
  <si>
    <t>Julien</t>
  </si>
  <si>
    <t>Laville</t>
  </si>
  <si>
    <t>Martial</t>
  </si>
  <si>
    <t>Chevenez</t>
  </si>
  <si>
    <t>Froidevaux</t>
  </si>
  <si>
    <t>Pierre-André</t>
  </si>
  <si>
    <t>Cornol</t>
  </si>
  <si>
    <t>Métillé</t>
  </si>
  <si>
    <t>José</t>
  </si>
  <si>
    <t>Saint-Ursanne</t>
  </si>
  <si>
    <t>Cuccu Pidoux</t>
  </si>
  <si>
    <t>Matteo</t>
  </si>
  <si>
    <t>Gerber</t>
  </si>
  <si>
    <t>Alexia</t>
  </si>
  <si>
    <t>Everest de R'éclère</t>
  </si>
  <si>
    <t>Gandolfo</t>
  </si>
  <si>
    <t>Mario</t>
  </si>
  <si>
    <t>Queloz</t>
  </si>
  <si>
    <t>Joseph</t>
  </si>
  <si>
    <t>Saint-Brais</t>
  </si>
  <si>
    <t>Schenk</t>
  </si>
  <si>
    <t>Rodolphe</t>
  </si>
  <si>
    <t>Porrentruy</t>
  </si>
  <si>
    <t>Lachat</t>
  </si>
  <si>
    <t>Réclère</t>
  </si>
  <si>
    <t>Häring</t>
  </si>
  <si>
    <t>Line</t>
  </si>
  <si>
    <t>Péry</t>
  </si>
  <si>
    <t>Chapuis</t>
  </si>
  <si>
    <t>Pascal</t>
  </si>
  <si>
    <t>Grandfontaine</t>
  </si>
  <si>
    <t>Ackermann- Odiet</t>
  </si>
  <si>
    <t>Dominique et Christophe</t>
  </si>
  <si>
    <t>Bourrignon</t>
  </si>
  <si>
    <t>Plomb</t>
  </si>
  <si>
    <t>Justine</t>
  </si>
  <si>
    <t>Boncourt</t>
  </si>
  <si>
    <t>Rang</t>
  </si>
  <si>
    <t>Biasca</t>
  </si>
  <si>
    <t>Moyenne</t>
  </si>
  <si>
    <t>Noureyev</t>
  </si>
  <si>
    <t>M</t>
  </si>
  <si>
    <t>Nikita des Aiges</t>
  </si>
  <si>
    <t>F</t>
  </si>
  <si>
    <t>Halmado</t>
  </si>
  <si>
    <t>Loucky de la Chapelle</t>
  </si>
  <si>
    <t>Zoé</t>
  </si>
  <si>
    <t>Daria du Clos Virat</t>
  </si>
  <si>
    <t>Mia</t>
  </si>
  <si>
    <t>Maylis</t>
  </si>
  <si>
    <t>Idlyle d'l'Ecurie des Couleurs</t>
  </si>
  <si>
    <t>Lorada du Bambois</t>
  </si>
  <si>
    <t>Skyfall</t>
  </si>
  <si>
    <t>Aida</t>
  </si>
  <si>
    <t>Libertine</t>
  </si>
  <si>
    <t>Nandou</t>
  </si>
  <si>
    <t>Fiby</t>
  </si>
  <si>
    <t>Liara du Coinat</t>
  </si>
  <si>
    <t>Flocon</t>
  </si>
  <si>
    <t>Novartis</t>
  </si>
  <si>
    <t>Fiona</t>
  </si>
  <si>
    <t>Anabelle du Seneut</t>
  </si>
  <si>
    <t>Helios du Monterri</t>
  </si>
  <si>
    <t>Lisette</t>
  </si>
  <si>
    <t>Hamelia</t>
  </si>
  <si>
    <t>Carol</t>
  </si>
  <si>
    <t>Sina</t>
  </si>
  <si>
    <t>Madone d'l'Ecurie des Couleurs</t>
  </si>
  <si>
    <t>Sayouri de Noval</t>
  </si>
  <si>
    <t>Glycine</t>
  </si>
  <si>
    <t>Epson de Réclère</t>
  </si>
  <si>
    <t xml:space="preserve">Chêne </t>
  </si>
  <si>
    <t>Jean</t>
  </si>
  <si>
    <t>Fleury</t>
  </si>
  <si>
    <t>Bressaucourt</t>
  </si>
  <si>
    <t>Christine et Vincent</t>
  </si>
  <si>
    <t>Noijrean</t>
  </si>
  <si>
    <t>Isaline</t>
  </si>
  <si>
    <t>Alle</t>
  </si>
  <si>
    <t>Métille</t>
  </si>
  <si>
    <t>Beat</t>
  </si>
  <si>
    <t>Moetteli</t>
  </si>
  <si>
    <t>Marchand</t>
  </si>
  <si>
    <t>Corentin</t>
  </si>
  <si>
    <t>Epiquerez</t>
  </si>
  <si>
    <t xml:space="preserve">Equidor </t>
  </si>
  <si>
    <t>Bure</t>
  </si>
  <si>
    <t>Sarl</t>
  </si>
  <si>
    <t>Protti</t>
  </si>
  <si>
    <t>David</t>
  </si>
  <si>
    <t>Courtedoux</t>
  </si>
  <si>
    <t>Bürki</t>
  </si>
  <si>
    <t>Andreas</t>
  </si>
  <si>
    <t>Coeuve</t>
  </si>
  <si>
    <t>Félix</t>
  </si>
  <si>
    <t>Lisser</t>
  </si>
  <si>
    <t>Oberbipp</t>
  </si>
  <si>
    <t>Beer</t>
  </si>
  <si>
    <t>Esther</t>
  </si>
  <si>
    <t>Vendlicourt</t>
  </si>
  <si>
    <t>Vuillaume</t>
  </si>
  <si>
    <t>Damien</t>
  </si>
  <si>
    <t>Rocourt</t>
  </si>
  <si>
    <t>Stegmann</t>
  </si>
  <si>
    <t>Eric</t>
  </si>
  <si>
    <t>Soleil de Mtgeneaux</t>
  </si>
  <si>
    <t>Armand</t>
  </si>
  <si>
    <t>Séphora</t>
  </si>
  <si>
    <t>Raphaël</t>
  </si>
  <si>
    <t>Vanetti</t>
  </si>
  <si>
    <t>Allan</t>
  </si>
  <si>
    <t>Malvaglia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</si>
</sst>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4">
    <xf numFmtId="0" fontId="0" fillId="0" borderId="0" xfId="0"/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8" fillId="0" borderId="0" xfId="0" applyFont="1"/>
    <xf numFmtId="0" fontId="7" fillId="0" borderId="0" xfId="0" applyFont="1" applyAlignment="1">
      <alignment horizontal="center"/>
    </xf>
    <xf numFmtId="2" fontId="3" fillId="3" borderId="2" xfId="0" applyNumberFormat="1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2" fontId="9" fillId="3" borderId="2" xfId="0" applyNumberFormat="1" applyFont="1" applyFill="1" applyBorder="1" applyAlignment="1">
      <alignment horizontal="center" wrapText="1"/>
    </xf>
    <xf numFmtId="2" fontId="9" fillId="3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2" fillId="4" borderId="2" xfId="0" applyFont="1" applyFill="1" applyBorder="1" applyAlignment="1">
      <alignment vertical="center" wrapText="1"/>
    </xf>
    <xf numFmtId="0" fontId="5" fillId="2" borderId="2" xfId="1" applyFont="1" applyFill="1" applyBorder="1" applyAlignment="1">
      <alignment vertical="center" textRotation="90" wrapText="1"/>
    </xf>
    <xf numFmtId="0" fontId="5" fillId="2" borderId="4" xfId="1" applyFont="1" applyFill="1" applyBorder="1" applyAlignment="1">
      <alignment vertical="center" textRotation="90" wrapText="1"/>
    </xf>
    <xf numFmtId="0" fontId="5" fillId="2" borderId="3" xfId="1" applyFont="1" applyFill="1" applyBorder="1" applyAlignment="1">
      <alignment vertical="center" textRotation="90" wrapText="1"/>
    </xf>
    <xf numFmtId="0" fontId="5" fillId="2" borderId="5" xfId="1" applyFont="1" applyFill="1" applyBorder="1" applyAlignment="1">
      <alignment vertical="center" textRotation="90" wrapText="1"/>
    </xf>
    <xf numFmtId="0" fontId="0" fillId="4" borderId="0" xfId="0" applyFill="1" applyAlignment="1">
      <alignment vertical="center" wrapText="1"/>
    </xf>
    <xf numFmtId="0" fontId="5" fillId="4" borderId="2" xfId="1" applyFont="1" applyFill="1" applyBorder="1" applyAlignment="1">
      <alignment vertical="center" wrapText="1" shrinkToFit="1"/>
    </xf>
    <xf numFmtId="0" fontId="5" fillId="4" borderId="2" xfId="1" applyFont="1" applyFill="1" applyBorder="1" applyAlignment="1">
      <alignment vertical="center" wrapText="1"/>
    </xf>
    <xf numFmtId="0" fontId="5" fillId="4" borderId="2" xfId="1" applyFont="1" applyFill="1" applyBorder="1" applyAlignment="1">
      <alignment vertical="center" textRotation="90" wrapText="1"/>
    </xf>
    <xf numFmtId="164" fontId="5" fillId="4" borderId="2" xfId="1" applyNumberFormat="1" applyFont="1" applyFill="1" applyBorder="1" applyAlignment="1">
      <alignment vertical="center" textRotation="90" wrapText="1"/>
    </xf>
    <xf numFmtId="0" fontId="3" fillId="4" borderId="2" xfId="0" applyFont="1" applyFill="1" applyBorder="1" applyAlignment="1">
      <alignment vertical="center" wrapText="1"/>
    </xf>
    <xf numFmtId="164" fontId="5" fillId="4" borderId="3" xfId="1" applyNumberFormat="1" applyFont="1" applyFill="1" applyBorder="1" applyAlignment="1">
      <alignment vertical="center" textRotation="90" wrapText="1"/>
    </xf>
    <xf numFmtId="0" fontId="5" fillId="4" borderId="1" xfId="1" applyFont="1" applyFill="1" applyBorder="1" applyAlignment="1">
      <alignment vertical="center" wrapText="1"/>
    </xf>
    <xf numFmtId="164" fontId="3" fillId="4" borderId="1" xfId="1" applyNumberFormat="1" applyFont="1" applyFill="1" applyBorder="1" applyAlignment="1">
      <alignment vertical="center"/>
    </xf>
    <xf numFmtId="2" fontId="2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4" borderId="0" xfId="0" applyFill="1" applyAlignment="1">
      <alignment vertical="center"/>
    </xf>
    <xf numFmtId="0" fontId="3" fillId="4" borderId="2" xfId="0" applyFont="1" applyFill="1" applyBorder="1" applyAlignment="1">
      <alignment vertical="center"/>
    </xf>
    <xf numFmtId="0" fontId="5" fillId="4" borderId="1" xfId="1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5" fillId="4" borderId="2" xfId="1" applyFont="1" applyFill="1" applyBorder="1" applyAlignment="1">
      <alignment vertical="center" shrinkToFit="1"/>
    </xf>
    <xf numFmtId="0" fontId="5" fillId="4" borderId="2" xfId="1" applyFont="1" applyFill="1" applyBorder="1" applyAlignment="1">
      <alignment vertical="center"/>
    </xf>
    <xf numFmtId="0" fontId="5" fillId="4" borderId="2" xfId="1" applyFont="1" applyFill="1" applyBorder="1" applyAlignment="1">
      <alignment vertical="center" textRotation="90"/>
    </xf>
    <xf numFmtId="164" fontId="5" fillId="4" borderId="2" xfId="1" applyNumberFormat="1" applyFont="1" applyFill="1" applyBorder="1" applyAlignment="1">
      <alignment vertical="center" textRotation="90"/>
    </xf>
    <xf numFmtId="0" fontId="5" fillId="2" borderId="2" xfId="1" applyFont="1" applyFill="1" applyBorder="1" applyAlignment="1">
      <alignment vertical="center" textRotation="90"/>
    </xf>
    <xf numFmtId="0" fontId="0" fillId="0" borderId="2" xfId="0" applyFont="1" applyBorder="1" applyAlignment="1">
      <alignment horizontal="left"/>
    </xf>
    <xf numFmtId="2" fontId="12" fillId="3" borderId="2" xfId="0" applyNumberFormat="1" applyFont="1" applyFill="1" applyBorder="1" applyAlignment="1">
      <alignment horizontal="center"/>
    </xf>
    <xf numFmtId="2" fontId="12" fillId="3" borderId="2" xfId="0" applyNumberFormat="1" applyFont="1" applyFill="1" applyBorder="1" applyAlignment="1">
      <alignment horizontal="center" vertical="center"/>
    </xf>
    <xf numFmtId="0" fontId="0" fillId="0" borderId="2" xfId="0" applyBorder="1" applyAlignment="1"/>
    <xf numFmtId="0" fontId="3" fillId="4" borderId="1" xfId="0" applyFont="1" applyFill="1" applyBorder="1" applyAlignment="1">
      <alignment vertical="center"/>
    </xf>
    <xf numFmtId="0" fontId="5" fillId="4" borderId="1" xfId="1" applyFont="1" applyFill="1" applyBorder="1" applyAlignment="1">
      <alignment vertical="center" textRotation="90"/>
    </xf>
    <xf numFmtId="0" fontId="3" fillId="2" borderId="2" xfId="0" applyFont="1" applyFill="1" applyBorder="1" applyAlignment="1">
      <alignment vertical="center"/>
    </xf>
    <xf numFmtId="0" fontId="5" fillId="2" borderId="2" xfId="1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0" borderId="3" xfId="0" applyBorder="1" applyAlignment="1">
      <alignment horizontal="left"/>
    </xf>
    <xf numFmtId="0" fontId="6" fillId="4" borderId="2" xfId="0" applyFont="1" applyFill="1" applyBorder="1" applyAlignment="1">
      <alignment vertical="center"/>
    </xf>
    <xf numFmtId="0" fontId="0" fillId="0" borderId="3" xfId="0" applyBorder="1" applyAlignment="1"/>
    <xf numFmtId="0" fontId="0" fillId="0" borderId="4" xfId="0" applyBorder="1" applyAlignment="1"/>
    <xf numFmtId="2" fontId="12" fillId="3" borderId="3" xfId="0" applyNumberFormat="1" applyFont="1" applyFill="1" applyBorder="1" applyAlignment="1">
      <alignment horizontal="center"/>
    </xf>
    <xf numFmtId="0" fontId="0" fillId="0" borderId="5" xfId="0" applyBorder="1" applyAlignment="1"/>
    <xf numFmtId="2" fontId="12" fillId="3" borderId="3" xfId="0" applyNumberFormat="1" applyFont="1" applyFill="1" applyBorder="1" applyAlignment="1">
      <alignment horizontal="center" vertical="center"/>
    </xf>
    <xf numFmtId="164" fontId="3" fillId="4" borderId="2" xfId="1" applyNumberFormat="1" applyFont="1" applyFill="1" applyBorder="1" applyAlignment="1">
      <alignment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3" fillId="4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5" fillId="2" borderId="2" xfId="1" applyFont="1" applyFill="1" applyBorder="1" applyAlignment="1">
      <alignment vertical="center" wrapText="1"/>
    </xf>
    <xf numFmtId="164" fontId="3" fillId="4" borderId="1" xfId="1" applyNumberFormat="1" applyFont="1" applyFill="1" applyBorder="1" applyAlignment="1">
      <alignment vertical="center"/>
    </xf>
    <xf numFmtId="164" fontId="3" fillId="4" borderId="3" xfId="1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5" fillId="4" borderId="1" xfId="1" applyFont="1" applyFill="1" applyBorder="1" applyAlignment="1">
      <alignment vertical="center" wrapText="1"/>
    </xf>
    <xf numFmtId="0" fontId="5" fillId="4" borderId="1" xfId="1" applyFont="1" applyFill="1" applyBorder="1" applyAlignment="1">
      <alignment vertical="center" textRotation="90" wrapText="1"/>
    </xf>
    <xf numFmtId="0" fontId="0" fillId="4" borderId="3" xfId="0" applyFill="1" applyBorder="1" applyAlignment="1">
      <alignment vertical="center" wrapText="1"/>
    </xf>
    <xf numFmtId="0" fontId="5" fillId="4" borderId="2" xfId="1" applyFont="1" applyFill="1" applyBorder="1" applyAlignment="1">
      <alignment vertical="center" wrapText="1"/>
    </xf>
    <xf numFmtId="0" fontId="5" fillId="4" borderId="2" xfId="1" applyFont="1" applyFill="1" applyBorder="1" applyAlignment="1">
      <alignment vertical="center" textRotation="90" wrapText="1"/>
    </xf>
    <xf numFmtId="0" fontId="0" fillId="4" borderId="2" xfId="0" applyFill="1" applyBorder="1" applyAlignment="1">
      <alignment vertical="center" wrapText="1"/>
    </xf>
  </cellXfs>
  <cellStyles count="2">
    <cellStyle name="Normal" xfId="0" builtinId="0"/>
    <cellStyle name="Standard_Tabell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3"/>
  <sheetViews>
    <sheetView zoomScale="60" zoomScaleNormal="60" workbookViewId="0">
      <selection activeCell="U3" sqref="U3"/>
    </sheetView>
  </sheetViews>
  <sheetFormatPr baseColWidth="10" defaultRowHeight="15"/>
  <cols>
    <col min="1" max="2" width="6" customWidth="1"/>
    <col min="3" max="3" width="19.5703125" customWidth="1"/>
    <col min="4" max="4" width="4.28515625" customWidth="1"/>
    <col min="5" max="5" width="15" customWidth="1"/>
    <col min="7" max="7" width="11.42578125" style="1"/>
    <col min="14" max="14" width="11.42578125" style="6"/>
    <col min="28" max="28" width="11.42578125" style="3"/>
    <col min="29" max="29" width="11.42578125" style="5"/>
  </cols>
  <sheetData>
    <row r="1" spans="1:29" ht="25.5">
      <c r="A1" s="27"/>
      <c r="B1" s="76" t="s">
        <v>0</v>
      </c>
      <c r="C1" s="78" t="s">
        <v>1</v>
      </c>
      <c r="D1" s="79" t="s">
        <v>2</v>
      </c>
      <c r="E1" s="81" t="s">
        <v>3</v>
      </c>
      <c r="F1" s="81"/>
      <c r="G1" s="81"/>
      <c r="H1" s="82" t="s">
        <v>4</v>
      </c>
      <c r="I1" s="71" t="s">
        <v>5</v>
      </c>
      <c r="J1" s="71"/>
      <c r="K1" s="71"/>
      <c r="L1" s="71"/>
      <c r="M1" s="72" t="s">
        <v>6</v>
      </c>
      <c r="N1" s="72"/>
      <c r="O1" s="72"/>
      <c r="P1" s="72"/>
      <c r="Q1" s="72"/>
      <c r="R1" s="72"/>
      <c r="S1" s="72"/>
      <c r="T1" s="32" t="s">
        <v>6</v>
      </c>
      <c r="U1" s="73" t="s">
        <v>7</v>
      </c>
      <c r="V1" s="73"/>
      <c r="W1" s="73"/>
      <c r="X1" s="73"/>
      <c r="Y1" s="73"/>
      <c r="Z1" s="34" t="s">
        <v>7</v>
      </c>
      <c r="AA1" s="74" t="s">
        <v>8</v>
      </c>
      <c r="AB1"/>
      <c r="AC1"/>
    </row>
    <row r="2" spans="1:29" ht="153" customHeight="1">
      <c r="A2" s="22" t="s">
        <v>105</v>
      </c>
      <c r="B2" s="77"/>
      <c r="C2" s="77"/>
      <c r="D2" s="80"/>
      <c r="E2" s="28" t="s">
        <v>9</v>
      </c>
      <c r="F2" s="29" t="s">
        <v>10</v>
      </c>
      <c r="G2" s="29" t="s">
        <v>11</v>
      </c>
      <c r="H2" s="83"/>
      <c r="I2" s="30" t="s">
        <v>12</v>
      </c>
      <c r="J2" s="30" t="s">
        <v>13</v>
      </c>
      <c r="K2" s="30" t="s">
        <v>14</v>
      </c>
      <c r="L2" s="31" t="s">
        <v>15</v>
      </c>
      <c r="M2" s="23" t="s">
        <v>16</v>
      </c>
      <c r="N2" s="23" t="s">
        <v>17</v>
      </c>
      <c r="O2" s="23" t="s">
        <v>18</v>
      </c>
      <c r="P2" s="23" t="s">
        <v>19</v>
      </c>
      <c r="Q2" s="23" t="s">
        <v>20</v>
      </c>
      <c r="R2" s="23" t="s">
        <v>21</v>
      </c>
      <c r="S2" s="24" t="s">
        <v>22</v>
      </c>
      <c r="T2" s="33" t="s">
        <v>23</v>
      </c>
      <c r="U2" s="25" t="s">
        <v>24</v>
      </c>
      <c r="V2" s="26" t="s">
        <v>18</v>
      </c>
      <c r="W2" s="25" t="s">
        <v>19</v>
      </c>
      <c r="X2" s="25" t="s">
        <v>25</v>
      </c>
      <c r="Y2" s="25" t="s">
        <v>26</v>
      </c>
      <c r="Z2" s="33" t="s">
        <v>23</v>
      </c>
      <c r="AA2" s="75"/>
      <c r="AB2"/>
      <c r="AC2"/>
    </row>
    <row r="3" spans="1:29" ht="30">
      <c r="A3" s="2">
        <v>1</v>
      </c>
      <c r="B3" s="15">
        <v>24</v>
      </c>
      <c r="C3" s="15" t="s">
        <v>37</v>
      </c>
      <c r="D3" s="15" t="s">
        <v>27</v>
      </c>
      <c r="E3" s="15" t="s">
        <v>29</v>
      </c>
      <c r="F3" s="15" t="s">
        <v>30</v>
      </c>
      <c r="G3" s="15" t="s">
        <v>28</v>
      </c>
      <c r="H3" s="15">
        <v>158</v>
      </c>
      <c r="I3" s="15">
        <v>9</v>
      </c>
      <c r="J3" s="15">
        <v>8</v>
      </c>
      <c r="K3" s="15">
        <v>8</v>
      </c>
      <c r="L3" s="16">
        <f t="shared" ref="L3:L38" si="0">AVERAGE(I3:K3)</f>
        <v>8.3333333333333339</v>
      </c>
      <c r="M3" s="15">
        <v>9</v>
      </c>
      <c r="N3" s="15">
        <v>9</v>
      </c>
      <c r="O3" s="15">
        <v>7</v>
      </c>
      <c r="P3" s="15">
        <v>9</v>
      </c>
      <c r="Q3" s="15">
        <v>9</v>
      </c>
      <c r="R3" s="15">
        <v>9</v>
      </c>
      <c r="S3" s="15">
        <v>9</v>
      </c>
      <c r="T3" s="16">
        <f t="shared" ref="T3:T38" si="1">AVERAGE(M3:S3)</f>
        <v>8.7142857142857135</v>
      </c>
      <c r="U3" s="15">
        <v>9</v>
      </c>
      <c r="V3" s="15">
        <v>8</v>
      </c>
      <c r="W3" s="15">
        <v>9</v>
      </c>
      <c r="X3" s="15">
        <v>8</v>
      </c>
      <c r="Y3" s="15">
        <v>9</v>
      </c>
      <c r="Z3" s="17">
        <f t="shared" ref="Z3:Z38" si="2">AVERAGE(U3:Y3)</f>
        <v>8.6</v>
      </c>
      <c r="AA3" s="17">
        <f t="shared" ref="AA3:AA38" si="3">L3*0.3+T3*0.35+Z3*0.35</f>
        <v>8.5599999999999987</v>
      </c>
      <c r="AB3"/>
      <c r="AC3"/>
    </row>
    <row r="4" spans="1:29" ht="30">
      <c r="A4" s="2">
        <v>2</v>
      </c>
      <c r="B4" s="10">
        <v>7</v>
      </c>
      <c r="C4" s="10" t="s">
        <v>47</v>
      </c>
      <c r="D4" s="10" t="s">
        <v>27</v>
      </c>
      <c r="E4" s="10" t="s">
        <v>75</v>
      </c>
      <c r="F4" s="10" t="s">
        <v>76</v>
      </c>
      <c r="G4" s="10" t="s">
        <v>77</v>
      </c>
      <c r="H4" s="10">
        <v>158</v>
      </c>
      <c r="I4" s="10">
        <v>7</v>
      </c>
      <c r="J4" s="10">
        <v>6</v>
      </c>
      <c r="K4" s="10">
        <v>9</v>
      </c>
      <c r="L4" s="7">
        <f t="shared" si="0"/>
        <v>7.333333333333333</v>
      </c>
      <c r="M4" s="10">
        <v>9</v>
      </c>
      <c r="N4" s="10">
        <v>9</v>
      </c>
      <c r="O4" s="10">
        <v>7</v>
      </c>
      <c r="P4" s="10">
        <v>9</v>
      </c>
      <c r="Q4" s="10">
        <v>9</v>
      </c>
      <c r="R4" s="10">
        <v>9</v>
      </c>
      <c r="S4" s="10">
        <v>9</v>
      </c>
      <c r="T4" s="7">
        <f t="shared" si="1"/>
        <v>8.7142857142857135</v>
      </c>
      <c r="U4" s="10">
        <v>9</v>
      </c>
      <c r="V4" s="10">
        <v>8</v>
      </c>
      <c r="W4" s="10">
        <v>9</v>
      </c>
      <c r="X4" s="10">
        <v>9</v>
      </c>
      <c r="Y4" s="10">
        <v>9</v>
      </c>
      <c r="Z4" s="11">
        <f t="shared" si="2"/>
        <v>8.8000000000000007</v>
      </c>
      <c r="AA4" s="12">
        <f t="shared" si="3"/>
        <v>8.3299999999999983</v>
      </c>
      <c r="AB4"/>
      <c r="AC4"/>
    </row>
    <row r="5" spans="1:29" ht="30">
      <c r="A5" s="2">
        <v>3</v>
      </c>
      <c r="B5" s="13">
        <v>6</v>
      </c>
      <c r="C5" s="10" t="s">
        <v>62</v>
      </c>
      <c r="D5" s="10" t="s">
        <v>34</v>
      </c>
      <c r="E5" s="10" t="s">
        <v>72</v>
      </c>
      <c r="F5" s="10" t="s">
        <v>73</v>
      </c>
      <c r="G5" s="10" t="s">
        <v>74</v>
      </c>
      <c r="H5" s="13">
        <v>156</v>
      </c>
      <c r="I5" s="13">
        <v>8</v>
      </c>
      <c r="J5" s="13">
        <v>7</v>
      </c>
      <c r="K5" s="13">
        <v>8</v>
      </c>
      <c r="L5" s="8">
        <f t="shared" si="0"/>
        <v>7.666666666666667</v>
      </c>
      <c r="M5" s="13">
        <v>8</v>
      </c>
      <c r="N5" s="13">
        <v>9</v>
      </c>
      <c r="O5" s="13">
        <v>8</v>
      </c>
      <c r="P5" s="13">
        <v>8</v>
      </c>
      <c r="Q5" s="13">
        <v>9</v>
      </c>
      <c r="R5" s="13">
        <v>9</v>
      </c>
      <c r="S5" s="13">
        <v>9</v>
      </c>
      <c r="T5" s="7">
        <f t="shared" si="1"/>
        <v>8.5714285714285712</v>
      </c>
      <c r="U5" s="13">
        <v>9</v>
      </c>
      <c r="V5" s="13">
        <v>8</v>
      </c>
      <c r="W5" s="13">
        <v>8</v>
      </c>
      <c r="X5" s="13">
        <v>9</v>
      </c>
      <c r="Y5" s="13">
        <v>9</v>
      </c>
      <c r="Z5" s="11">
        <f t="shared" si="2"/>
        <v>8.6</v>
      </c>
      <c r="AA5" s="12">
        <f t="shared" si="3"/>
        <v>8.3099999999999987</v>
      </c>
      <c r="AB5"/>
      <c r="AC5"/>
    </row>
    <row r="6" spans="1:29" ht="30">
      <c r="A6" s="2">
        <v>4</v>
      </c>
      <c r="B6" s="15">
        <v>19</v>
      </c>
      <c r="C6" s="15" t="s">
        <v>38</v>
      </c>
      <c r="D6" s="15" t="s">
        <v>27</v>
      </c>
      <c r="E6" s="15" t="s">
        <v>29</v>
      </c>
      <c r="F6" s="15" t="s">
        <v>30</v>
      </c>
      <c r="G6" s="15" t="s">
        <v>28</v>
      </c>
      <c r="H6" s="15">
        <v>155</v>
      </c>
      <c r="I6" s="15">
        <v>8</v>
      </c>
      <c r="J6" s="15">
        <v>8</v>
      </c>
      <c r="K6" s="15">
        <v>8</v>
      </c>
      <c r="L6" s="16">
        <f t="shared" si="0"/>
        <v>8</v>
      </c>
      <c r="M6" s="15">
        <v>8</v>
      </c>
      <c r="N6" s="15">
        <v>9</v>
      </c>
      <c r="O6" s="15">
        <v>8</v>
      </c>
      <c r="P6" s="15">
        <v>8</v>
      </c>
      <c r="Q6" s="15">
        <v>9</v>
      </c>
      <c r="R6" s="15">
        <v>9</v>
      </c>
      <c r="S6" s="15">
        <v>9</v>
      </c>
      <c r="T6" s="16">
        <f t="shared" si="1"/>
        <v>8.5714285714285712</v>
      </c>
      <c r="U6" s="15">
        <v>9</v>
      </c>
      <c r="V6" s="15">
        <v>8</v>
      </c>
      <c r="W6" s="15">
        <v>8</v>
      </c>
      <c r="X6" s="15">
        <v>7</v>
      </c>
      <c r="Y6" s="15">
        <v>9</v>
      </c>
      <c r="Z6" s="17">
        <f t="shared" si="2"/>
        <v>8.1999999999999993</v>
      </c>
      <c r="AA6" s="17">
        <f t="shared" si="3"/>
        <v>8.27</v>
      </c>
      <c r="AB6"/>
      <c r="AC6"/>
    </row>
    <row r="7" spans="1:29" ht="45">
      <c r="A7" s="2">
        <v>5</v>
      </c>
      <c r="B7" s="10">
        <v>39</v>
      </c>
      <c r="C7" s="10" t="s">
        <v>66</v>
      </c>
      <c r="D7" s="10" t="s">
        <v>27</v>
      </c>
      <c r="E7" s="10" t="s">
        <v>99</v>
      </c>
      <c r="F7" s="10" t="s">
        <v>100</v>
      </c>
      <c r="G7" s="10" t="s">
        <v>101</v>
      </c>
      <c r="H7" s="10">
        <v>156</v>
      </c>
      <c r="I7" s="10">
        <v>8</v>
      </c>
      <c r="J7" s="10">
        <v>8</v>
      </c>
      <c r="K7" s="10">
        <v>8</v>
      </c>
      <c r="L7" s="8">
        <f t="shared" si="0"/>
        <v>8</v>
      </c>
      <c r="M7" s="8">
        <v>9</v>
      </c>
      <c r="N7" s="10">
        <v>9</v>
      </c>
      <c r="O7" s="10">
        <v>7</v>
      </c>
      <c r="P7" s="10">
        <v>7</v>
      </c>
      <c r="Q7" s="10">
        <v>9</v>
      </c>
      <c r="R7" s="10">
        <v>9</v>
      </c>
      <c r="S7" s="10">
        <v>9</v>
      </c>
      <c r="T7" s="7">
        <f t="shared" si="1"/>
        <v>8.4285714285714288</v>
      </c>
      <c r="U7" s="10">
        <v>9</v>
      </c>
      <c r="V7" s="10">
        <v>7</v>
      </c>
      <c r="W7" s="10">
        <v>7</v>
      </c>
      <c r="X7" s="10">
        <v>7</v>
      </c>
      <c r="Y7" s="10">
        <v>9</v>
      </c>
      <c r="Z7" s="11">
        <f t="shared" si="2"/>
        <v>7.8</v>
      </c>
      <c r="AA7" s="12">
        <f t="shared" si="3"/>
        <v>8.08</v>
      </c>
      <c r="AB7"/>
      <c r="AC7"/>
    </row>
    <row r="8" spans="1:29">
      <c r="A8" s="2">
        <v>6</v>
      </c>
      <c r="B8" s="13">
        <v>28</v>
      </c>
      <c r="C8" s="10" t="s">
        <v>60</v>
      </c>
      <c r="D8" s="10" t="s">
        <v>27</v>
      </c>
      <c r="E8" s="10" t="s">
        <v>83</v>
      </c>
      <c r="F8" s="10" t="s">
        <v>84</v>
      </c>
      <c r="G8" s="10" t="s">
        <v>74</v>
      </c>
      <c r="H8" s="13">
        <v>161</v>
      </c>
      <c r="I8" s="13">
        <v>5</v>
      </c>
      <c r="J8" s="13">
        <v>8</v>
      </c>
      <c r="K8" s="13">
        <v>8</v>
      </c>
      <c r="L8" s="8">
        <f t="shared" si="0"/>
        <v>7</v>
      </c>
      <c r="M8" s="13">
        <v>9</v>
      </c>
      <c r="N8" s="13">
        <v>9</v>
      </c>
      <c r="O8" s="13">
        <v>8</v>
      </c>
      <c r="P8" s="13">
        <v>7</v>
      </c>
      <c r="Q8" s="13">
        <v>8</v>
      </c>
      <c r="R8" s="13">
        <v>8</v>
      </c>
      <c r="S8" s="13">
        <v>9</v>
      </c>
      <c r="T8" s="7">
        <f t="shared" si="1"/>
        <v>8.2857142857142865</v>
      </c>
      <c r="U8" s="13">
        <v>9</v>
      </c>
      <c r="V8" s="13">
        <v>8</v>
      </c>
      <c r="W8" s="13">
        <v>8</v>
      </c>
      <c r="X8" s="13">
        <v>8</v>
      </c>
      <c r="Y8" s="13">
        <v>9</v>
      </c>
      <c r="Z8" s="11">
        <f t="shared" si="2"/>
        <v>8.4</v>
      </c>
      <c r="AA8" s="12">
        <f t="shared" si="3"/>
        <v>7.9399999999999995</v>
      </c>
      <c r="AB8"/>
      <c r="AC8"/>
    </row>
    <row r="9" spans="1:29">
      <c r="A9" s="2">
        <v>7</v>
      </c>
      <c r="B9" s="10">
        <v>8</v>
      </c>
      <c r="C9" s="10" t="s">
        <v>41</v>
      </c>
      <c r="D9" s="10" t="s">
        <v>27</v>
      </c>
      <c r="E9" s="10" t="s">
        <v>67</v>
      </c>
      <c r="F9" s="10" t="s">
        <v>68</v>
      </c>
      <c r="G9" s="10" t="s">
        <v>28</v>
      </c>
      <c r="H9" s="10">
        <v>158</v>
      </c>
      <c r="I9" s="10">
        <v>7</v>
      </c>
      <c r="J9" s="10">
        <v>5</v>
      </c>
      <c r="K9" s="10">
        <v>9</v>
      </c>
      <c r="L9" s="7">
        <f t="shared" si="0"/>
        <v>7</v>
      </c>
      <c r="M9" s="10">
        <v>9</v>
      </c>
      <c r="N9" s="10">
        <v>9</v>
      </c>
      <c r="O9" s="10">
        <v>8</v>
      </c>
      <c r="P9" s="10">
        <v>7</v>
      </c>
      <c r="Q9" s="10">
        <v>7</v>
      </c>
      <c r="R9" s="10">
        <v>8</v>
      </c>
      <c r="S9" s="10">
        <v>8</v>
      </c>
      <c r="T9" s="7">
        <f t="shared" si="1"/>
        <v>8</v>
      </c>
      <c r="U9" s="10">
        <v>9</v>
      </c>
      <c r="V9" s="10">
        <v>8</v>
      </c>
      <c r="W9" s="10">
        <v>9</v>
      </c>
      <c r="X9" s="10">
        <v>8</v>
      </c>
      <c r="Y9" s="10">
        <v>9</v>
      </c>
      <c r="Z9" s="12">
        <f t="shared" si="2"/>
        <v>8.6</v>
      </c>
      <c r="AA9" s="12">
        <f t="shared" si="3"/>
        <v>7.91</v>
      </c>
      <c r="AB9"/>
      <c r="AC9"/>
    </row>
    <row r="10" spans="1:29">
      <c r="A10" s="2">
        <v>8</v>
      </c>
      <c r="B10" s="10">
        <v>34</v>
      </c>
      <c r="C10" s="10" t="s">
        <v>50</v>
      </c>
      <c r="D10" s="10" t="s">
        <v>27</v>
      </c>
      <c r="E10" s="10" t="s">
        <v>91</v>
      </c>
      <c r="F10" s="10" t="s">
        <v>86</v>
      </c>
      <c r="G10" s="10" t="s">
        <v>92</v>
      </c>
      <c r="H10" s="10">
        <v>156</v>
      </c>
      <c r="I10" s="10">
        <v>8</v>
      </c>
      <c r="J10" s="10">
        <v>7</v>
      </c>
      <c r="K10" s="10">
        <v>9</v>
      </c>
      <c r="L10" s="8">
        <f t="shared" si="0"/>
        <v>8</v>
      </c>
      <c r="M10" s="10">
        <v>9</v>
      </c>
      <c r="N10" s="10">
        <v>9</v>
      </c>
      <c r="O10" s="10">
        <v>8</v>
      </c>
      <c r="P10" s="10">
        <v>8</v>
      </c>
      <c r="Q10" s="10">
        <v>9</v>
      </c>
      <c r="R10" s="10">
        <v>9</v>
      </c>
      <c r="S10" s="10">
        <v>9</v>
      </c>
      <c r="T10" s="7">
        <f t="shared" si="1"/>
        <v>8.7142857142857135</v>
      </c>
      <c r="U10" s="10">
        <v>9</v>
      </c>
      <c r="V10" s="10">
        <v>6</v>
      </c>
      <c r="W10" s="10">
        <v>6</v>
      </c>
      <c r="X10" s="10">
        <v>6</v>
      </c>
      <c r="Y10" s="10">
        <v>8</v>
      </c>
      <c r="Z10" s="11">
        <f t="shared" si="2"/>
        <v>7</v>
      </c>
      <c r="AA10" s="12">
        <f t="shared" si="3"/>
        <v>7.8999999999999986</v>
      </c>
      <c r="AB10"/>
      <c r="AC10"/>
    </row>
    <row r="11" spans="1:29">
      <c r="A11" s="2">
        <v>9</v>
      </c>
      <c r="B11" s="13">
        <v>26</v>
      </c>
      <c r="C11" s="10" t="s">
        <v>58</v>
      </c>
      <c r="D11" s="10" t="s">
        <v>27</v>
      </c>
      <c r="E11" s="10" t="s">
        <v>69</v>
      </c>
      <c r="F11" s="10" t="s">
        <v>70</v>
      </c>
      <c r="G11" s="10" t="s">
        <v>71</v>
      </c>
      <c r="H11" s="13">
        <v>150</v>
      </c>
      <c r="I11" s="13">
        <v>7</v>
      </c>
      <c r="J11" s="13">
        <v>7</v>
      </c>
      <c r="K11" s="13">
        <v>7</v>
      </c>
      <c r="L11" s="8">
        <f t="shared" si="0"/>
        <v>7</v>
      </c>
      <c r="M11" s="13">
        <v>9</v>
      </c>
      <c r="N11" s="13">
        <v>9</v>
      </c>
      <c r="O11" s="13">
        <v>7</v>
      </c>
      <c r="P11" s="13">
        <v>6</v>
      </c>
      <c r="Q11" s="13">
        <v>9</v>
      </c>
      <c r="R11" s="13">
        <v>9</v>
      </c>
      <c r="S11" s="13">
        <v>9</v>
      </c>
      <c r="T11" s="7">
        <f t="shared" si="1"/>
        <v>8.2857142857142865</v>
      </c>
      <c r="U11" s="13">
        <v>9</v>
      </c>
      <c r="V11" s="13">
        <v>8</v>
      </c>
      <c r="W11" s="13">
        <v>8</v>
      </c>
      <c r="X11" s="13">
        <v>7</v>
      </c>
      <c r="Y11" s="13">
        <v>9</v>
      </c>
      <c r="Z11" s="11">
        <f t="shared" si="2"/>
        <v>8.1999999999999993</v>
      </c>
      <c r="AA11" s="12">
        <f t="shared" si="3"/>
        <v>7.8699999999999992</v>
      </c>
      <c r="AB11"/>
      <c r="AC11"/>
    </row>
    <row r="12" spans="1:29">
      <c r="A12" s="2">
        <v>10</v>
      </c>
      <c r="B12" s="10">
        <v>12</v>
      </c>
      <c r="C12" s="10" t="s">
        <v>48</v>
      </c>
      <c r="D12" s="10" t="s">
        <v>34</v>
      </c>
      <c r="E12" s="10" t="s">
        <v>69</v>
      </c>
      <c r="F12" s="10" t="s">
        <v>70</v>
      </c>
      <c r="G12" s="10" t="s">
        <v>71</v>
      </c>
      <c r="H12" s="10">
        <v>151</v>
      </c>
      <c r="I12" s="10">
        <v>8</v>
      </c>
      <c r="J12" s="10">
        <v>8</v>
      </c>
      <c r="K12" s="10">
        <v>9</v>
      </c>
      <c r="L12" s="7">
        <f t="shared" si="0"/>
        <v>8.3333333333333339</v>
      </c>
      <c r="M12" s="10">
        <v>8</v>
      </c>
      <c r="N12" s="10">
        <v>9</v>
      </c>
      <c r="O12" s="10">
        <v>7</v>
      </c>
      <c r="P12" s="10">
        <v>8</v>
      </c>
      <c r="Q12" s="10">
        <v>8</v>
      </c>
      <c r="R12" s="10">
        <v>8</v>
      </c>
      <c r="S12" s="10">
        <v>8</v>
      </c>
      <c r="T12" s="7">
        <f t="shared" si="1"/>
        <v>8</v>
      </c>
      <c r="U12" s="10">
        <v>9</v>
      </c>
      <c r="V12" s="10">
        <v>7</v>
      </c>
      <c r="W12" s="10">
        <v>6</v>
      </c>
      <c r="X12" s="10">
        <v>6</v>
      </c>
      <c r="Y12" s="10">
        <v>8</v>
      </c>
      <c r="Z12" s="11">
        <f t="shared" si="2"/>
        <v>7.2</v>
      </c>
      <c r="AA12" s="12">
        <f t="shared" si="3"/>
        <v>7.82</v>
      </c>
      <c r="AB12"/>
      <c r="AC12"/>
    </row>
    <row r="13" spans="1:29" ht="30">
      <c r="A13" s="2">
        <v>11</v>
      </c>
      <c r="B13" s="15">
        <v>1</v>
      </c>
      <c r="C13" s="15" t="s">
        <v>35</v>
      </c>
      <c r="D13" s="15" t="s">
        <v>27</v>
      </c>
      <c r="E13" s="15" t="s">
        <v>29</v>
      </c>
      <c r="F13" s="15" t="s">
        <v>30</v>
      </c>
      <c r="G13" s="15" t="s">
        <v>28</v>
      </c>
      <c r="H13" s="15">
        <v>157</v>
      </c>
      <c r="I13" s="15">
        <v>8</v>
      </c>
      <c r="J13" s="15">
        <v>7</v>
      </c>
      <c r="K13" s="15">
        <v>7</v>
      </c>
      <c r="L13" s="16">
        <f t="shared" si="0"/>
        <v>7.333333333333333</v>
      </c>
      <c r="M13" s="15">
        <v>8</v>
      </c>
      <c r="N13" s="15">
        <v>9</v>
      </c>
      <c r="O13" s="15">
        <v>7</v>
      </c>
      <c r="P13" s="15">
        <v>7</v>
      </c>
      <c r="Q13" s="15">
        <v>8</v>
      </c>
      <c r="R13" s="15">
        <v>8</v>
      </c>
      <c r="S13" s="15">
        <v>8</v>
      </c>
      <c r="T13" s="16">
        <f t="shared" si="1"/>
        <v>7.8571428571428568</v>
      </c>
      <c r="U13" s="15">
        <v>9</v>
      </c>
      <c r="V13" s="15">
        <v>7</v>
      </c>
      <c r="W13" s="15">
        <v>8</v>
      </c>
      <c r="X13" s="15">
        <v>8</v>
      </c>
      <c r="Y13" s="15">
        <v>9</v>
      </c>
      <c r="Z13" s="17">
        <f t="shared" si="2"/>
        <v>8.1999999999999993</v>
      </c>
      <c r="AA13" s="17">
        <f t="shared" si="3"/>
        <v>7.8199999999999985</v>
      </c>
      <c r="AB13"/>
      <c r="AC13"/>
    </row>
    <row r="14" spans="1:29" ht="28.5" customHeight="1">
      <c r="A14" s="2">
        <v>12</v>
      </c>
      <c r="B14" s="15">
        <v>14</v>
      </c>
      <c r="C14" s="15" t="s">
        <v>52</v>
      </c>
      <c r="D14" s="15" t="s">
        <v>27</v>
      </c>
      <c r="E14" s="15" t="s">
        <v>29</v>
      </c>
      <c r="F14" s="15" t="s">
        <v>30</v>
      </c>
      <c r="G14" s="15" t="s">
        <v>28</v>
      </c>
      <c r="H14" s="15">
        <v>157</v>
      </c>
      <c r="I14" s="15">
        <v>7</v>
      </c>
      <c r="J14" s="15">
        <v>7</v>
      </c>
      <c r="K14" s="15">
        <v>7</v>
      </c>
      <c r="L14" s="16">
        <f t="shared" si="0"/>
        <v>7</v>
      </c>
      <c r="M14" s="15">
        <v>8</v>
      </c>
      <c r="N14" s="15">
        <v>8</v>
      </c>
      <c r="O14" s="15">
        <v>8</v>
      </c>
      <c r="P14" s="15">
        <v>7</v>
      </c>
      <c r="Q14" s="15">
        <v>9</v>
      </c>
      <c r="R14" s="15">
        <v>8</v>
      </c>
      <c r="S14" s="15">
        <v>9</v>
      </c>
      <c r="T14" s="16">
        <f t="shared" si="1"/>
        <v>8.1428571428571423</v>
      </c>
      <c r="U14" s="15">
        <v>9</v>
      </c>
      <c r="V14" s="15">
        <v>8</v>
      </c>
      <c r="W14" s="15">
        <v>8</v>
      </c>
      <c r="X14" s="15">
        <v>8</v>
      </c>
      <c r="Y14" s="15">
        <v>8</v>
      </c>
      <c r="Z14" s="18">
        <f t="shared" si="2"/>
        <v>8.1999999999999993</v>
      </c>
      <c r="AA14" s="17">
        <f t="shared" si="3"/>
        <v>7.8199999999999985</v>
      </c>
      <c r="AB14"/>
      <c r="AC14"/>
    </row>
    <row r="15" spans="1:29">
      <c r="A15" s="2">
        <v>13</v>
      </c>
      <c r="B15" s="10">
        <v>30</v>
      </c>
      <c r="C15" s="10" t="s">
        <v>64</v>
      </c>
      <c r="D15" s="10" t="s">
        <v>27</v>
      </c>
      <c r="E15" s="10" t="s">
        <v>67</v>
      </c>
      <c r="F15" s="10" t="s">
        <v>68</v>
      </c>
      <c r="G15" s="10" t="s">
        <v>28</v>
      </c>
      <c r="H15" s="10">
        <v>160</v>
      </c>
      <c r="I15" s="10">
        <v>8</v>
      </c>
      <c r="J15" s="10">
        <v>6</v>
      </c>
      <c r="K15" s="10">
        <v>8</v>
      </c>
      <c r="L15" s="7">
        <f t="shared" si="0"/>
        <v>7.333333333333333</v>
      </c>
      <c r="M15" s="10">
        <v>9</v>
      </c>
      <c r="N15" s="10">
        <v>9</v>
      </c>
      <c r="O15" s="10">
        <v>8</v>
      </c>
      <c r="P15" s="10">
        <v>8</v>
      </c>
      <c r="Q15" s="10">
        <v>8</v>
      </c>
      <c r="R15" s="10">
        <v>9</v>
      </c>
      <c r="S15" s="10">
        <v>9</v>
      </c>
      <c r="T15" s="7">
        <f t="shared" si="1"/>
        <v>8.5714285714285712</v>
      </c>
      <c r="U15" s="10">
        <v>9</v>
      </c>
      <c r="V15" s="10">
        <v>7</v>
      </c>
      <c r="W15" s="10">
        <v>7</v>
      </c>
      <c r="X15" s="10">
        <v>6</v>
      </c>
      <c r="Y15" s="10">
        <v>8</v>
      </c>
      <c r="Z15" s="11">
        <f t="shared" si="2"/>
        <v>7.4</v>
      </c>
      <c r="AA15" s="12">
        <f t="shared" si="3"/>
        <v>7.7899999999999991</v>
      </c>
      <c r="AB15"/>
      <c r="AC15"/>
    </row>
    <row r="16" spans="1:29" ht="31.5" customHeight="1">
      <c r="A16" s="2">
        <v>14</v>
      </c>
      <c r="B16" s="10">
        <v>5</v>
      </c>
      <c r="C16" s="10" t="s">
        <v>43</v>
      </c>
      <c r="D16" s="10" t="s">
        <v>27</v>
      </c>
      <c r="E16" s="10" t="s">
        <v>69</v>
      </c>
      <c r="F16" s="10" t="s">
        <v>70</v>
      </c>
      <c r="G16" s="10" t="s">
        <v>71</v>
      </c>
      <c r="H16" s="10">
        <v>159</v>
      </c>
      <c r="I16" s="10">
        <v>8</v>
      </c>
      <c r="J16" s="10">
        <v>8</v>
      </c>
      <c r="K16" s="10">
        <v>8</v>
      </c>
      <c r="L16" s="7">
        <f t="shared" si="0"/>
        <v>8</v>
      </c>
      <c r="M16" s="10">
        <v>9</v>
      </c>
      <c r="N16" s="10">
        <v>6</v>
      </c>
      <c r="O16" s="10">
        <v>7</v>
      </c>
      <c r="P16" s="10">
        <v>7</v>
      </c>
      <c r="Q16" s="10">
        <v>8</v>
      </c>
      <c r="R16" s="10">
        <v>8</v>
      </c>
      <c r="S16" s="10">
        <v>8</v>
      </c>
      <c r="T16" s="7">
        <f t="shared" si="1"/>
        <v>7.5714285714285712</v>
      </c>
      <c r="U16" s="10">
        <v>9</v>
      </c>
      <c r="V16" s="10">
        <v>7</v>
      </c>
      <c r="W16" s="10">
        <v>7</v>
      </c>
      <c r="X16" s="10">
        <v>7</v>
      </c>
      <c r="Y16" s="10">
        <v>9</v>
      </c>
      <c r="Z16" s="12">
        <f t="shared" si="2"/>
        <v>7.8</v>
      </c>
      <c r="AA16" s="12">
        <f t="shared" si="3"/>
        <v>7.7799999999999994</v>
      </c>
      <c r="AB16"/>
      <c r="AC16"/>
    </row>
    <row r="17" spans="1:29" ht="30">
      <c r="A17" s="2">
        <v>15</v>
      </c>
      <c r="B17" s="13">
        <v>33</v>
      </c>
      <c r="C17" s="10" t="s">
        <v>59</v>
      </c>
      <c r="D17" s="10" t="s">
        <v>34</v>
      </c>
      <c r="E17" s="10" t="s">
        <v>88</v>
      </c>
      <c r="F17" s="10" t="s">
        <v>89</v>
      </c>
      <c r="G17" s="10" t="s">
        <v>90</v>
      </c>
      <c r="H17" s="13">
        <v>152</v>
      </c>
      <c r="I17" s="13">
        <v>8</v>
      </c>
      <c r="J17" s="13">
        <v>7</v>
      </c>
      <c r="K17" s="13">
        <v>8</v>
      </c>
      <c r="L17" s="8">
        <f t="shared" si="0"/>
        <v>7.666666666666667</v>
      </c>
      <c r="M17" s="13">
        <v>9</v>
      </c>
      <c r="N17" s="13">
        <v>9</v>
      </c>
      <c r="O17" s="13">
        <v>6</v>
      </c>
      <c r="P17" s="13">
        <v>6</v>
      </c>
      <c r="Q17" s="13">
        <v>8</v>
      </c>
      <c r="R17" s="13">
        <v>8</v>
      </c>
      <c r="S17" s="13">
        <v>9</v>
      </c>
      <c r="T17" s="7">
        <f t="shared" si="1"/>
        <v>7.8571428571428568</v>
      </c>
      <c r="U17" s="13">
        <v>9</v>
      </c>
      <c r="V17" s="13">
        <v>7</v>
      </c>
      <c r="W17" s="13">
        <v>7</v>
      </c>
      <c r="X17" s="13">
        <v>7</v>
      </c>
      <c r="Y17" s="13">
        <v>9</v>
      </c>
      <c r="Z17" s="11">
        <f t="shared" si="2"/>
        <v>7.8</v>
      </c>
      <c r="AA17" s="12">
        <f t="shared" si="3"/>
        <v>7.7799999999999994</v>
      </c>
      <c r="AB17"/>
      <c r="AC17"/>
    </row>
    <row r="18" spans="1:29" ht="30">
      <c r="A18" s="2">
        <v>16</v>
      </c>
      <c r="B18" s="15">
        <v>23</v>
      </c>
      <c r="C18" s="15" t="s">
        <v>82</v>
      </c>
      <c r="D18" s="15" t="s">
        <v>27</v>
      </c>
      <c r="E18" s="15" t="s">
        <v>29</v>
      </c>
      <c r="F18" s="15" t="s">
        <v>30</v>
      </c>
      <c r="G18" s="15" t="s">
        <v>28</v>
      </c>
      <c r="H18" s="15">
        <v>158</v>
      </c>
      <c r="I18" s="15">
        <v>8</v>
      </c>
      <c r="J18" s="15">
        <v>7</v>
      </c>
      <c r="K18" s="15">
        <v>7</v>
      </c>
      <c r="L18" s="16">
        <f t="shared" si="0"/>
        <v>7.333333333333333</v>
      </c>
      <c r="M18" s="15">
        <v>9</v>
      </c>
      <c r="N18" s="15">
        <v>9</v>
      </c>
      <c r="O18" s="15">
        <v>7</v>
      </c>
      <c r="P18" s="15">
        <v>6</v>
      </c>
      <c r="Q18" s="15">
        <v>9</v>
      </c>
      <c r="R18" s="15">
        <v>8</v>
      </c>
      <c r="S18" s="15">
        <v>9</v>
      </c>
      <c r="T18" s="16">
        <f t="shared" si="1"/>
        <v>8.1428571428571423</v>
      </c>
      <c r="U18" s="15">
        <v>9</v>
      </c>
      <c r="V18" s="15">
        <v>6</v>
      </c>
      <c r="W18" s="15">
        <v>7</v>
      </c>
      <c r="X18" s="15">
        <v>7</v>
      </c>
      <c r="Y18" s="15">
        <v>9</v>
      </c>
      <c r="Z18" s="18">
        <f t="shared" si="2"/>
        <v>7.6</v>
      </c>
      <c r="AA18" s="17">
        <f t="shared" si="3"/>
        <v>7.7099999999999991</v>
      </c>
      <c r="AB18"/>
      <c r="AC18"/>
    </row>
    <row r="19" spans="1:29" ht="30">
      <c r="A19" s="19">
        <v>17</v>
      </c>
      <c r="B19" s="20">
        <v>9</v>
      </c>
      <c r="C19" s="15" t="s">
        <v>55</v>
      </c>
      <c r="D19" s="15" t="s">
        <v>27</v>
      </c>
      <c r="E19" s="15" t="s">
        <v>29</v>
      </c>
      <c r="F19" s="15" t="s">
        <v>30</v>
      </c>
      <c r="G19" s="15" t="s">
        <v>28</v>
      </c>
      <c r="H19" s="20">
        <v>152</v>
      </c>
      <c r="I19" s="20">
        <v>7</v>
      </c>
      <c r="J19" s="20">
        <v>7</v>
      </c>
      <c r="K19" s="20">
        <v>7</v>
      </c>
      <c r="L19" s="21">
        <f t="shared" si="0"/>
        <v>7</v>
      </c>
      <c r="M19" s="20">
        <v>9</v>
      </c>
      <c r="N19" s="20">
        <v>9</v>
      </c>
      <c r="O19" s="20">
        <v>8</v>
      </c>
      <c r="P19" s="20">
        <v>6</v>
      </c>
      <c r="Q19" s="20">
        <v>8</v>
      </c>
      <c r="R19" s="20">
        <v>8</v>
      </c>
      <c r="S19" s="20">
        <v>8</v>
      </c>
      <c r="T19" s="16">
        <f t="shared" si="1"/>
        <v>8</v>
      </c>
      <c r="U19" s="20">
        <v>9</v>
      </c>
      <c r="V19" s="20">
        <v>7</v>
      </c>
      <c r="W19" s="20">
        <v>7</v>
      </c>
      <c r="X19" s="20">
        <v>8</v>
      </c>
      <c r="Y19" s="20">
        <v>9</v>
      </c>
      <c r="Z19" s="18">
        <f t="shared" si="2"/>
        <v>8</v>
      </c>
      <c r="AA19" s="17">
        <f t="shared" si="3"/>
        <v>7.7</v>
      </c>
      <c r="AB19"/>
      <c r="AC19"/>
    </row>
    <row r="20" spans="1:29">
      <c r="A20" s="2">
        <v>18</v>
      </c>
      <c r="B20" s="13">
        <v>32</v>
      </c>
      <c r="C20" s="10" t="s">
        <v>57</v>
      </c>
      <c r="D20" s="10" t="s">
        <v>27</v>
      </c>
      <c r="E20" s="10" t="s">
        <v>69</v>
      </c>
      <c r="F20" s="10" t="s">
        <v>70</v>
      </c>
      <c r="G20" s="10" t="s">
        <v>71</v>
      </c>
      <c r="H20" s="13">
        <v>160</v>
      </c>
      <c r="I20" s="13">
        <v>6</v>
      </c>
      <c r="J20" s="13">
        <v>7</v>
      </c>
      <c r="K20" s="13">
        <v>8</v>
      </c>
      <c r="L20" s="8">
        <f t="shared" si="0"/>
        <v>7</v>
      </c>
      <c r="M20" s="13">
        <v>9</v>
      </c>
      <c r="N20" s="13">
        <v>9</v>
      </c>
      <c r="O20" s="13">
        <v>8</v>
      </c>
      <c r="P20" s="13">
        <v>8</v>
      </c>
      <c r="Q20" s="13">
        <v>8</v>
      </c>
      <c r="R20" s="13">
        <v>8</v>
      </c>
      <c r="S20" s="13">
        <v>8</v>
      </c>
      <c r="T20" s="7">
        <f t="shared" si="1"/>
        <v>8.2857142857142865</v>
      </c>
      <c r="U20" s="13">
        <v>9</v>
      </c>
      <c r="V20" s="13">
        <v>7</v>
      </c>
      <c r="W20" s="13">
        <v>7</v>
      </c>
      <c r="X20" s="13">
        <v>7</v>
      </c>
      <c r="Y20" s="13">
        <v>8</v>
      </c>
      <c r="Z20" s="11">
        <f t="shared" si="2"/>
        <v>7.6</v>
      </c>
      <c r="AA20" s="12">
        <f t="shared" si="3"/>
        <v>7.66</v>
      </c>
      <c r="AB20"/>
      <c r="AC20"/>
    </row>
    <row r="21" spans="1:29" ht="30">
      <c r="A21" s="19">
        <v>19</v>
      </c>
      <c r="B21" s="15">
        <v>2</v>
      </c>
      <c r="C21" s="15" t="s">
        <v>36</v>
      </c>
      <c r="D21" s="15" t="s">
        <v>27</v>
      </c>
      <c r="E21" s="15" t="s">
        <v>29</v>
      </c>
      <c r="F21" s="15" t="s">
        <v>30</v>
      </c>
      <c r="G21" s="15" t="s">
        <v>28</v>
      </c>
      <c r="H21" s="15">
        <v>156</v>
      </c>
      <c r="I21" s="15">
        <v>8</v>
      </c>
      <c r="J21" s="15">
        <v>8</v>
      </c>
      <c r="K21" s="15">
        <v>8</v>
      </c>
      <c r="L21" s="16">
        <f t="shared" si="0"/>
        <v>8</v>
      </c>
      <c r="M21" s="15">
        <v>9</v>
      </c>
      <c r="N21" s="15">
        <v>6</v>
      </c>
      <c r="O21" s="15">
        <v>7</v>
      </c>
      <c r="P21" s="15">
        <v>7</v>
      </c>
      <c r="Q21" s="15">
        <v>8</v>
      </c>
      <c r="R21" s="15">
        <v>8</v>
      </c>
      <c r="S21" s="15">
        <v>8</v>
      </c>
      <c r="T21" s="16">
        <f t="shared" si="1"/>
        <v>7.5714285714285712</v>
      </c>
      <c r="U21" s="15">
        <v>7</v>
      </c>
      <c r="V21" s="15">
        <v>7</v>
      </c>
      <c r="W21" s="15">
        <v>7</v>
      </c>
      <c r="X21" s="15">
        <v>7</v>
      </c>
      <c r="Y21" s="15">
        <v>9</v>
      </c>
      <c r="Z21" s="17">
        <f t="shared" si="2"/>
        <v>7.4</v>
      </c>
      <c r="AA21" s="17">
        <f t="shared" si="3"/>
        <v>7.64</v>
      </c>
      <c r="AB21"/>
      <c r="AC21"/>
    </row>
    <row r="22" spans="1:29">
      <c r="A22" s="2">
        <v>20</v>
      </c>
      <c r="B22" s="10">
        <v>17</v>
      </c>
      <c r="C22" s="10" t="s">
        <v>40</v>
      </c>
      <c r="D22" s="10" t="s">
        <v>27</v>
      </c>
      <c r="E22" s="10" t="s">
        <v>69</v>
      </c>
      <c r="F22" s="10" t="s">
        <v>70</v>
      </c>
      <c r="G22" s="10" t="s">
        <v>71</v>
      </c>
      <c r="H22" s="10">
        <v>153</v>
      </c>
      <c r="I22" s="10">
        <v>7</v>
      </c>
      <c r="J22" s="10">
        <v>7</v>
      </c>
      <c r="K22" s="10">
        <v>7</v>
      </c>
      <c r="L22" s="7">
        <f t="shared" si="0"/>
        <v>7</v>
      </c>
      <c r="M22" s="10">
        <v>9</v>
      </c>
      <c r="N22" s="10">
        <v>9</v>
      </c>
      <c r="O22" s="10">
        <v>8</v>
      </c>
      <c r="P22" s="10">
        <v>6</v>
      </c>
      <c r="Q22" s="10">
        <v>7</v>
      </c>
      <c r="R22" s="10">
        <v>8</v>
      </c>
      <c r="S22" s="10">
        <v>8</v>
      </c>
      <c r="T22" s="7">
        <f t="shared" si="1"/>
        <v>7.8571428571428568</v>
      </c>
      <c r="U22" s="10">
        <v>9</v>
      </c>
      <c r="V22" s="10">
        <v>7</v>
      </c>
      <c r="W22" s="10">
        <v>7</v>
      </c>
      <c r="X22" s="10">
        <v>6</v>
      </c>
      <c r="Y22" s="10">
        <v>9</v>
      </c>
      <c r="Z22" s="12">
        <f t="shared" si="2"/>
        <v>7.6</v>
      </c>
      <c r="AA22" s="12">
        <f t="shared" si="3"/>
        <v>7.51</v>
      </c>
      <c r="AB22"/>
      <c r="AC22"/>
    </row>
    <row r="23" spans="1:29">
      <c r="A23" s="2">
        <v>21</v>
      </c>
      <c r="B23" s="10">
        <v>29</v>
      </c>
      <c r="C23" s="10" t="s">
        <v>49</v>
      </c>
      <c r="D23" s="10" t="s">
        <v>34</v>
      </c>
      <c r="E23" s="10" t="s">
        <v>85</v>
      </c>
      <c r="F23" s="10" t="s">
        <v>86</v>
      </c>
      <c r="G23" s="10" t="s">
        <v>87</v>
      </c>
      <c r="H23" s="10">
        <v>153</v>
      </c>
      <c r="I23" s="10">
        <v>7</v>
      </c>
      <c r="J23" s="10">
        <v>7</v>
      </c>
      <c r="K23" s="10">
        <v>7</v>
      </c>
      <c r="L23" s="7">
        <f t="shared" si="0"/>
        <v>7</v>
      </c>
      <c r="M23" s="10">
        <v>7</v>
      </c>
      <c r="N23" s="10">
        <v>9</v>
      </c>
      <c r="O23" s="10">
        <v>7</v>
      </c>
      <c r="P23" s="10">
        <v>7</v>
      </c>
      <c r="Q23" s="10">
        <v>8</v>
      </c>
      <c r="R23" s="10">
        <v>8</v>
      </c>
      <c r="S23" s="10">
        <v>9</v>
      </c>
      <c r="T23" s="7">
        <f t="shared" si="1"/>
        <v>7.8571428571428568</v>
      </c>
      <c r="U23" s="10">
        <v>9</v>
      </c>
      <c r="V23" s="10">
        <v>7</v>
      </c>
      <c r="W23" s="10">
        <v>7</v>
      </c>
      <c r="X23" s="10">
        <v>7</v>
      </c>
      <c r="Y23" s="10">
        <v>8</v>
      </c>
      <c r="Z23" s="11">
        <f t="shared" si="2"/>
        <v>7.6</v>
      </c>
      <c r="AA23" s="12">
        <f t="shared" si="3"/>
        <v>7.51</v>
      </c>
      <c r="AB23"/>
      <c r="AC23"/>
    </row>
    <row r="24" spans="1:29">
      <c r="A24" s="2">
        <v>22</v>
      </c>
      <c r="B24" s="10">
        <v>35</v>
      </c>
      <c r="C24" s="10" t="s">
        <v>45</v>
      </c>
      <c r="D24" s="10" t="s">
        <v>34</v>
      </c>
      <c r="E24" s="10" t="s">
        <v>93</v>
      </c>
      <c r="F24" s="10" t="s">
        <v>94</v>
      </c>
      <c r="G24" s="10" t="s">
        <v>95</v>
      </c>
      <c r="H24" s="10">
        <v>156</v>
      </c>
      <c r="I24" s="10">
        <v>7</v>
      </c>
      <c r="J24" s="10">
        <v>7</v>
      </c>
      <c r="K24" s="10">
        <v>8</v>
      </c>
      <c r="L24" s="8">
        <f t="shared" si="0"/>
        <v>7.333333333333333</v>
      </c>
      <c r="M24" s="10">
        <v>8</v>
      </c>
      <c r="N24" s="10">
        <v>9</v>
      </c>
      <c r="O24" s="10">
        <v>6</v>
      </c>
      <c r="P24" s="10">
        <v>7</v>
      </c>
      <c r="Q24" s="10">
        <v>7</v>
      </c>
      <c r="R24" s="10">
        <v>7</v>
      </c>
      <c r="S24" s="10">
        <v>8</v>
      </c>
      <c r="T24" s="7">
        <f t="shared" si="1"/>
        <v>7.4285714285714288</v>
      </c>
      <c r="U24" s="10">
        <v>9</v>
      </c>
      <c r="V24" s="10">
        <v>7</v>
      </c>
      <c r="W24" s="10">
        <v>7</v>
      </c>
      <c r="X24" s="10">
        <v>7</v>
      </c>
      <c r="Y24" s="10">
        <v>8</v>
      </c>
      <c r="Z24" s="11">
        <f t="shared" si="2"/>
        <v>7.6</v>
      </c>
      <c r="AA24" s="12">
        <f t="shared" si="3"/>
        <v>7.4599999999999991</v>
      </c>
      <c r="AB24"/>
      <c r="AC24"/>
    </row>
    <row r="25" spans="1:29" ht="26.25">
      <c r="A25" s="2">
        <v>23</v>
      </c>
      <c r="B25" s="14">
        <v>18</v>
      </c>
      <c r="C25" s="14" t="s">
        <v>31</v>
      </c>
      <c r="D25" s="14" t="s">
        <v>27</v>
      </c>
      <c r="E25" s="14" t="s">
        <v>29</v>
      </c>
      <c r="F25" s="14" t="s">
        <v>30</v>
      </c>
      <c r="G25" s="14" t="s">
        <v>28</v>
      </c>
      <c r="H25" s="9">
        <v>161</v>
      </c>
      <c r="I25" s="9">
        <v>5</v>
      </c>
      <c r="J25" s="9">
        <v>7</v>
      </c>
      <c r="K25" s="9">
        <v>8</v>
      </c>
      <c r="L25" s="7">
        <f t="shared" si="0"/>
        <v>6.666666666666667</v>
      </c>
      <c r="M25" s="9">
        <v>8</v>
      </c>
      <c r="N25" s="9">
        <v>9</v>
      </c>
      <c r="O25" s="9">
        <v>8</v>
      </c>
      <c r="P25" s="9">
        <v>7</v>
      </c>
      <c r="Q25" s="9">
        <v>8</v>
      </c>
      <c r="R25" s="9">
        <v>8</v>
      </c>
      <c r="S25" s="9">
        <v>9</v>
      </c>
      <c r="T25" s="7">
        <f t="shared" si="1"/>
        <v>8.1428571428571423</v>
      </c>
      <c r="U25" s="9">
        <v>9</v>
      </c>
      <c r="V25" s="9">
        <v>7</v>
      </c>
      <c r="W25" s="9">
        <v>7</v>
      </c>
      <c r="X25" s="9">
        <v>6</v>
      </c>
      <c r="Y25" s="9">
        <v>8</v>
      </c>
      <c r="Z25" s="12">
        <f t="shared" si="2"/>
        <v>7.4</v>
      </c>
      <c r="AA25" s="12">
        <f t="shared" si="3"/>
        <v>7.4399999999999995</v>
      </c>
      <c r="AB25"/>
      <c r="AC25"/>
    </row>
    <row r="26" spans="1:29">
      <c r="A26" s="2">
        <v>24</v>
      </c>
      <c r="B26" s="13">
        <v>36</v>
      </c>
      <c r="C26" s="10" t="s">
        <v>61</v>
      </c>
      <c r="D26" s="10" t="s">
        <v>34</v>
      </c>
      <c r="E26" s="10" t="s">
        <v>67</v>
      </c>
      <c r="F26" s="10" t="s">
        <v>68</v>
      </c>
      <c r="G26" s="10" t="s">
        <v>28</v>
      </c>
      <c r="H26" s="13">
        <v>156</v>
      </c>
      <c r="I26" s="13">
        <v>7</v>
      </c>
      <c r="J26" s="13">
        <v>7</v>
      </c>
      <c r="K26" s="13">
        <v>8</v>
      </c>
      <c r="L26" s="8">
        <f t="shared" si="0"/>
        <v>7.333333333333333</v>
      </c>
      <c r="M26" s="13">
        <v>9</v>
      </c>
      <c r="N26" s="13">
        <v>9</v>
      </c>
      <c r="O26" s="13">
        <v>6</v>
      </c>
      <c r="P26" s="13">
        <v>7</v>
      </c>
      <c r="Q26" s="13">
        <v>7</v>
      </c>
      <c r="R26" s="13">
        <v>8</v>
      </c>
      <c r="S26" s="13">
        <v>8</v>
      </c>
      <c r="T26" s="7">
        <f t="shared" si="1"/>
        <v>7.7142857142857144</v>
      </c>
      <c r="U26" s="13">
        <v>9</v>
      </c>
      <c r="V26" s="13">
        <v>7</v>
      </c>
      <c r="W26" s="13">
        <v>6</v>
      </c>
      <c r="X26" s="13">
        <v>6</v>
      </c>
      <c r="Y26" s="13">
        <v>8</v>
      </c>
      <c r="Z26" s="11">
        <f t="shared" si="2"/>
        <v>7.2</v>
      </c>
      <c r="AA26" s="12">
        <f t="shared" si="3"/>
        <v>7.42</v>
      </c>
      <c r="AB26"/>
      <c r="AC26"/>
    </row>
    <row r="27" spans="1:29">
      <c r="A27" s="2">
        <v>25</v>
      </c>
      <c r="B27" s="10">
        <v>4</v>
      </c>
      <c r="C27" s="10" t="s">
        <v>44</v>
      </c>
      <c r="D27" s="10" t="s">
        <v>27</v>
      </c>
      <c r="E27" s="10" t="s">
        <v>69</v>
      </c>
      <c r="F27" s="10" t="s">
        <v>70</v>
      </c>
      <c r="G27" s="10" t="s">
        <v>71</v>
      </c>
      <c r="H27" s="10">
        <v>151</v>
      </c>
      <c r="I27" s="10">
        <v>7</v>
      </c>
      <c r="J27" s="10">
        <v>7</v>
      </c>
      <c r="K27" s="10">
        <v>6</v>
      </c>
      <c r="L27" s="7">
        <f t="shared" si="0"/>
        <v>6.666666666666667</v>
      </c>
      <c r="M27" s="10">
        <v>9</v>
      </c>
      <c r="N27" s="10">
        <v>9</v>
      </c>
      <c r="O27" s="10">
        <v>7</v>
      </c>
      <c r="P27" s="10">
        <v>6</v>
      </c>
      <c r="Q27" s="10">
        <v>8</v>
      </c>
      <c r="R27" s="10">
        <v>8</v>
      </c>
      <c r="S27" s="10">
        <v>9</v>
      </c>
      <c r="T27" s="7">
        <f t="shared" si="1"/>
        <v>8</v>
      </c>
      <c r="U27" s="10">
        <v>7</v>
      </c>
      <c r="V27" s="10">
        <v>7</v>
      </c>
      <c r="W27" s="10">
        <v>7</v>
      </c>
      <c r="X27" s="10">
        <v>7</v>
      </c>
      <c r="Y27" s="10">
        <v>9</v>
      </c>
      <c r="Z27" s="12">
        <f t="shared" si="2"/>
        <v>7.4</v>
      </c>
      <c r="AA27" s="12">
        <f t="shared" si="3"/>
        <v>7.39</v>
      </c>
      <c r="AB27"/>
      <c r="AC27"/>
    </row>
    <row r="28" spans="1:29" ht="30">
      <c r="A28" s="19">
        <v>26</v>
      </c>
      <c r="B28" s="15">
        <v>15</v>
      </c>
      <c r="C28" s="15" t="s">
        <v>32</v>
      </c>
      <c r="D28" s="15" t="s">
        <v>27</v>
      </c>
      <c r="E28" s="15" t="s">
        <v>29</v>
      </c>
      <c r="F28" s="15" t="s">
        <v>30</v>
      </c>
      <c r="G28" s="15" t="s">
        <v>28</v>
      </c>
      <c r="H28" s="15">
        <v>155</v>
      </c>
      <c r="I28" s="15">
        <v>8</v>
      </c>
      <c r="J28" s="15">
        <v>6</v>
      </c>
      <c r="K28" s="15">
        <v>7</v>
      </c>
      <c r="L28" s="16">
        <f t="shared" si="0"/>
        <v>7</v>
      </c>
      <c r="M28" s="15">
        <v>9</v>
      </c>
      <c r="N28" s="15">
        <v>7</v>
      </c>
      <c r="O28" s="15">
        <v>8</v>
      </c>
      <c r="P28" s="15">
        <v>7</v>
      </c>
      <c r="Q28" s="15">
        <v>8</v>
      </c>
      <c r="R28" s="15">
        <v>7</v>
      </c>
      <c r="S28" s="15">
        <v>8</v>
      </c>
      <c r="T28" s="16">
        <f t="shared" si="1"/>
        <v>7.7142857142857144</v>
      </c>
      <c r="U28" s="15">
        <v>9</v>
      </c>
      <c r="V28" s="15">
        <v>6</v>
      </c>
      <c r="W28" s="15">
        <v>7</v>
      </c>
      <c r="X28" s="15">
        <v>7</v>
      </c>
      <c r="Y28" s="15">
        <v>8</v>
      </c>
      <c r="Z28" s="17">
        <f t="shared" si="2"/>
        <v>7.4</v>
      </c>
      <c r="AA28" s="17">
        <f t="shared" si="3"/>
        <v>7.39</v>
      </c>
      <c r="AB28"/>
      <c r="AC28"/>
    </row>
    <row r="29" spans="1:29" ht="30">
      <c r="A29" s="2">
        <v>27</v>
      </c>
      <c r="B29" s="13">
        <v>25</v>
      </c>
      <c r="C29" s="10" t="s">
        <v>56</v>
      </c>
      <c r="D29" s="10" t="s">
        <v>34</v>
      </c>
      <c r="E29" s="10" t="s">
        <v>69</v>
      </c>
      <c r="F29" s="10" t="s">
        <v>70</v>
      </c>
      <c r="G29" s="10" t="s">
        <v>71</v>
      </c>
      <c r="H29" s="13">
        <v>152</v>
      </c>
      <c r="I29" s="13">
        <v>8</v>
      </c>
      <c r="J29" s="13">
        <v>6</v>
      </c>
      <c r="K29" s="13">
        <v>7</v>
      </c>
      <c r="L29" s="8">
        <f t="shared" si="0"/>
        <v>7</v>
      </c>
      <c r="M29" s="13">
        <v>9</v>
      </c>
      <c r="N29" s="13">
        <v>9</v>
      </c>
      <c r="O29" s="13">
        <v>7</v>
      </c>
      <c r="P29" s="13">
        <v>6</v>
      </c>
      <c r="Q29" s="13">
        <v>7</v>
      </c>
      <c r="R29" s="13">
        <v>8</v>
      </c>
      <c r="S29" s="13">
        <v>8</v>
      </c>
      <c r="T29" s="7">
        <f t="shared" si="1"/>
        <v>7.7142857142857144</v>
      </c>
      <c r="U29" s="13">
        <v>9</v>
      </c>
      <c r="V29" s="13">
        <v>6</v>
      </c>
      <c r="W29" s="13">
        <v>7</v>
      </c>
      <c r="X29" s="13">
        <v>7</v>
      </c>
      <c r="Y29" s="13">
        <v>8</v>
      </c>
      <c r="Z29" s="11">
        <f t="shared" si="2"/>
        <v>7.4</v>
      </c>
      <c r="AA29" s="12">
        <f t="shared" si="3"/>
        <v>7.39</v>
      </c>
      <c r="AB29"/>
      <c r="AC29"/>
    </row>
    <row r="30" spans="1:29">
      <c r="A30" s="2">
        <v>28</v>
      </c>
      <c r="B30" s="10">
        <v>13</v>
      </c>
      <c r="C30" s="10" t="s">
        <v>53</v>
      </c>
      <c r="D30" s="10" t="s">
        <v>34</v>
      </c>
      <c r="E30" s="10" t="s">
        <v>69</v>
      </c>
      <c r="F30" s="10" t="s">
        <v>70</v>
      </c>
      <c r="G30" s="10" t="s">
        <v>71</v>
      </c>
      <c r="H30" s="10">
        <v>155</v>
      </c>
      <c r="I30" s="10">
        <v>7</v>
      </c>
      <c r="J30" s="10">
        <v>7</v>
      </c>
      <c r="K30" s="10">
        <v>7</v>
      </c>
      <c r="L30" s="8">
        <f t="shared" si="0"/>
        <v>7</v>
      </c>
      <c r="M30" s="10">
        <v>9</v>
      </c>
      <c r="N30" s="10">
        <v>9</v>
      </c>
      <c r="O30" s="10">
        <v>7</v>
      </c>
      <c r="P30" s="10">
        <v>7</v>
      </c>
      <c r="Q30" s="10">
        <v>9</v>
      </c>
      <c r="R30" s="10">
        <v>8</v>
      </c>
      <c r="S30" s="10">
        <v>9</v>
      </c>
      <c r="T30" s="7">
        <f t="shared" si="1"/>
        <v>8.2857142857142865</v>
      </c>
      <c r="U30" s="10">
        <v>9</v>
      </c>
      <c r="V30" s="10">
        <v>5</v>
      </c>
      <c r="W30" s="10">
        <v>6</v>
      </c>
      <c r="X30" s="10">
        <v>6</v>
      </c>
      <c r="Y30" s="10">
        <v>8</v>
      </c>
      <c r="Z30" s="11">
        <f t="shared" si="2"/>
        <v>6.8</v>
      </c>
      <c r="AA30" s="12">
        <f t="shared" si="3"/>
        <v>7.38</v>
      </c>
      <c r="AB30"/>
      <c r="AC30"/>
    </row>
    <row r="31" spans="1:29">
      <c r="A31" s="2">
        <v>29</v>
      </c>
      <c r="B31" s="13">
        <v>38</v>
      </c>
      <c r="C31" s="13" t="s">
        <v>63</v>
      </c>
      <c r="D31" s="10" t="s">
        <v>34</v>
      </c>
      <c r="E31" s="10" t="s">
        <v>80</v>
      </c>
      <c r="F31" s="10" t="s">
        <v>81</v>
      </c>
      <c r="G31" s="10" t="s">
        <v>71</v>
      </c>
      <c r="H31" s="13">
        <v>155</v>
      </c>
      <c r="I31" s="13">
        <v>6</v>
      </c>
      <c r="J31" s="13">
        <v>6</v>
      </c>
      <c r="K31" s="13">
        <v>6</v>
      </c>
      <c r="L31" s="8">
        <f t="shared" si="0"/>
        <v>6</v>
      </c>
      <c r="M31" s="8">
        <v>9</v>
      </c>
      <c r="N31" s="13">
        <v>9</v>
      </c>
      <c r="O31" s="13">
        <v>6</v>
      </c>
      <c r="P31" s="13">
        <v>7</v>
      </c>
      <c r="Q31" s="13">
        <v>7</v>
      </c>
      <c r="R31" s="13">
        <v>7</v>
      </c>
      <c r="S31" s="13">
        <v>8</v>
      </c>
      <c r="T31" s="7">
        <f t="shared" si="1"/>
        <v>7.5714285714285712</v>
      </c>
      <c r="U31" s="13">
        <v>9</v>
      </c>
      <c r="V31" s="13">
        <v>7</v>
      </c>
      <c r="W31" s="13">
        <v>8</v>
      </c>
      <c r="X31" s="13">
        <v>8</v>
      </c>
      <c r="Y31" s="13">
        <v>9</v>
      </c>
      <c r="Z31" s="11">
        <f t="shared" si="2"/>
        <v>8.1999999999999993</v>
      </c>
      <c r="AA31" s="12">
        <f t="shared" si="3"/>
        <v>7.3199999999999985</v>
      </c>
      <c r="AB31"/>
      <c r="AC31"/>
    </row>
    <row r="32" spans="1:29" ht="30">
      <c r="A32" s="2">
        <v>30</v>
      </c>
      <c r="B32" s="10">
        <v>22</v>
      </c>
      <c r="C32" s="10" t="s">
        <v>39</v>
      </c>
      <c r="D32" s="10" t="s">
        <v>34</v>
      </c>
      <c r="E32" s="10" t="s">
        <v>69</v>
      </c>
      <c r="F32" s="10" t="s">
        <v>70</v>
      </c>
      <c r="G32" s="10" t="s">
        <v>71</v>
      </c>
      <c r="H32" s="10">
        <v>152</v>
      </c>
      <c r="I32" s="10">
        <v>6</v>
      </c>
      <c r="J32" s="10">
        <v>6</v>
      </c>
      <c r="K32" s="10">
        <v>6</v>
      </c>
      <c r="L32" s="7">
        <f t="shared" si="0"/>
        <v>6</v>
      </c>
      <c r="M32" s="10">
        <v>8</v>
      </c>
      <c r="N32" s="10">
        <v>8</v>
      </c>
      <c r="O32" s="10">
        <v>7</v>
      </c>
      <c r="P32" s="10">
        <v>7</v>
      </c>
      <c r="Q32" s="10">
        <v>9</v>
      </c>
      <c r="R32" s="10">
        <v>9</v>
      </c>
      <c r="S32" s="10">
        <v>9</v>
      </c>
      <c r="T32" s="7">
        <f t="shared" si="1"/>
        <v>8.1428571428571423</v>
      </c>
      <c r="U32" s="10">
        <v>9</v>
      </c>
      <c r="V32" s="10">
        <v>6</v>
      </c>
      <c r="W32" s="10">
        <v>7</v>
      </c>
      <c r="X32" s="10">
        <v>7</v>
      </c>
      <c r="Y32" s="10">
        <v>9</v>
      </c>
      <c r="Z32" s="12">
        <f t="shared" si="2"/>
        <v>7.6</v>
      </c>
      <c r="AA32" s="12">
        <f t="shared" si="3"/>
        <v>7.3099999999999987</v>
      </c>
      <c r="AB32"/>
      <c r="AC32"/>
    </row>
    <row r="33" spans="1:29">
      <c r="A33" s="2">
        <v>31</v>
      </c>
      <c r="B33" s="10">
        <v>3</v>
      </c>
      <c r="C33" s="10" t="s">
        <v>42</v>
      </c>
      <c r="D33" s="10" t="s">
        <v>27</v>
      </c>
      <c r="E33" s="10" t="s">
        <v>67</v>
      </c>
      <c r="F33" s="10" t="s">
        <v>68</v>
      </c>
      <c r="G33" s="10" t="s">
        <v>28</v>
      </c>
      <c r="H33" s="10">
        <v>158</v>
      </c>
      <c r="I33" s="10">
        <v>6</v>
      </c>
      <c r="J33" s="10">
        <v>6</v>
      </c>
      <c r="K33" s="10">
        <v>6</v>
      </c>
      <c r="L33" s="7">
        <f t="shared" si="0"/>
        <v>6</v>
      </c>
      <c r="M33" s="10">
        <v>7</v>
      </c>
      <c r="N33" s="10">
        <v>8</v>
      </c>
      <c r="O33" s="10">
        <v>7</v>
      </c>
      <c r="P33" s="10">
        <v>6</v>
      </c>
      <c r="Q33" s="10">
        <v>8</v>
      </c>
      <c r="R33" s="10">
        <v>8</v>
      </c>
      <c r="S33" s="10">
        <v>9</v>
      </c>
      <c r="T33" s="7">
        <f t="shared" si="1"/>
        <v>7.5714285714285712</v>
      </c>
      <c r="U33" s="10">
        <v>9</v>
      </c>
      <c r="V33" s="10">
        <v>8</v>
      </c>
      <c r="W33" s="10">
        <v>8</v>
      </c>
      <c r="X33" s="10">
        <v>7</v>
      </c>
      <c r="Y33" s="10">
        <v>8</v>
      </c>
      <c r="Z33" s="12">
        <f t="shared" si="2"/>
        <v>8</v>
      </c>
      <c r="AA33" s="12">
        <f t="shared" si="3"/>
        <v>7.2499999999999991</v>
      </c>
      <c r="AB33"/>
      <c r="AC33"/>
    </row>
    <row r="34" spans="1:29">
      <c r="A34" s="2">
        <v>32</v>
      </c>
      <c r="B34" s="10">
        <v>40</v>
      </c>
      <c r="C34" s="10" t="s">
        <v>65</v>
      </c>
      <c r="D34" s="10" t="s">
        <v>34</v>
      </c>
      <c r="E34" s="10" t="s">
        <v>102</v>
      </c>
      <c r="F34" s="10" t="s">
        <v>103</v>
      </c>
      <c r="G34" s="10" t="s">
        <v>104</v>
      </c>
      <c r="H34" s="10">
        <v>151</v>
      </c>
      <c r="I34" s="10">
        <v>7</v>
      </c>
      <c r="J34" s="10">
        <v>4</v>
      </c>
      <c r="K34" s="10">
        <v>6</v>
      </c>
      <c r="L34" s="8">
        <f t="shared" si="0"/>
        <v>5.666666666666667</v>
      </c>
      <c r="M34" s="8">
        <v>9</v>
      </c>
      <c r="N34" s="10">
        <v>9</v>
      </c>
      <c r="O34" s="10">
        <v>6</v>
      </c>
      <c r="P34" s="10">
        <v>7</v>
      </c>
      <c r="Q34" s="10">
        <v>8</v>
      </c>
      <c r="R34" s="10">
        <v>8</v>
      </c>
      <c r="S34" s="10">
        <v>9</v>
      </c>
      <c r="T34" s="7">
        <f t="shared" si="1"/>
        <v>8</v>
      </c>
      <c r="U34" s="10">
        <v>9</v>
      </c>
      <c r="V34" s="10">
        <v>6</v>
      </c>
      <c r="W34" s="10">
        <v>8</v>
      </c>
      <c r="X34" s="10">
        <v>7</v>
      </c>
      <c r="Y34" s="10">
        <v>8</v>
      </c>
      <c r="Z34" s="11">
        <f t="shared" si="2"/>
        <v>7.6</v>
      </c>
      <c r="AA34" s="12">
        <f t="shared" si="3"/>
        <v>7.16</v>
      </c>
      <c r="AB34"/>
      <c r="AC34"/>
    </row>
    <row r="35" spans="1:29" ht="30">
      <c r="A35" s="2">
        <v>33</v>
      </c>
      <c r="B35" s="10">
        <v>37</v>
      </c>
      <c r="C35" s="10" t="s">
        <v>51</v>
      </c>
      <c r="D35" s="10" t="s">
        <v>34</v>
      </c>
      <c r="E35" s="10" t="s">
        <v>96</v>
      </c>
      <c r="F35" s="10" t="s">
        <v>97</v>
      </c>
      <c r="G35" s="10" t="s">
        <v>98</v>
      </c>
      <c r="H35" s="10">
        <v>154</v>
      </c>
      <c r="I35" s="10">
        <v>6</v>
      </c>
      <c r="J35" s="10">
        <v>6</v>
      </c>
      <c r="K35" s="10">
        <v>8</v>
      </c>
      <c r="L35" s="8">
        <f t="shared" si="0"/>
        <v>6.666666666666667</v>
      </c>
      <c r="M35" s="10">
        <v>7</v>
      </c>
      <c r="N35" s="10">
        <v>9</v>
      </c>
      <c r="O35" s="10">
        <v>5</v>
      </c>
      <c r="P35" s="10">
        <v>6</v>
      </c>
      <c r="Q35" s="10">
        <v>8</v>
      </c>
      <c r="R35" s="10">
        <v>8</v>
      </c>
      <c r="S35" s="10">
        <v>8</v>
      </c>
      <c r="T35" s="7">
        <f t="shared" si="1"/>
        <v>7.2857142857142856</v>
      </c>
      <c r="U35" s="10">
        <v>8</v>
      </c>
      <c r="V35" s="10">
        <v>7</v>
      </c>
      <c r="W35" s="10">
        <v>7</v>
      </c>
      <c r="X35" s="10">
        <v>7</v>
      </c>
      <c r="Y35" s="10">
        <v>8</v>
      </c>
      <c r="Z35" s="11">
        <f t="shared" si="2"/>
        <v>7.4</v>
      </c>
      <c r="AA35" s="12">
        <f t="shared" si="3"/>
        <v>7.14</v>
      </c>
      <c r="AB35"/>
      <c r="AC35"/>
    </row>
    <row r="36" spans="1:29" ht="30">
      <c r="A36" s="2">
        <v>34</v>
      </c>
      <c r="B36" s="10">
        <v>11</v>
      </c>
      <c r="C36" s="10" t="s">
        <v>54</v>
      </c>
      <c r="D36" s="10" t="s">
        <v>27</v>
      </c>
      <c r="E36" s="10" t="s">
        <v>67</v>
      </c>
      <c r="F36" s="10" t="s">
        <v>68</v>
      </c>
      <c r="G36" s="10" t="s">
        <v>28</v>
      </c>
      <c r="H36" s="10">
        <v>154</v>
      </c>
      <c r="I36" s="10">
        <v>6</v>
      </c>
      <c r="J36" s="10">
        <v>4</v>
      </c>
      <c r="K36" s="10">
        <v>7</v>
      </c>
      <c r="L36" s="8">
        <f t="shared" si="0"/>
        <v>5.666666666666667</v>
      </c>
      <c r="M36" s="10">
        <v>8</v>
      </c>
      <c r="N36" s="10">
        <v>9</v>
      </c>
      <c r="O36" s="10">
        <v>7</v>
      </c>
      <c r="P36" s="10">
        <v>6</v>
      </c>
      <c r="Q36" s="10">
        <v>8</v>
      </c>
      <c r="R36" s="10">
        <v>8</v>
      </c>
      <c r="S36" s="10">
        <v>8</v>
      </c>
      <c r="T36" s="7">
        <f t="shared" si="1"/>
        <v>7.7142857142857144</v>
      </c>
      <c r="U36" s="10">
        <v>9</v>
      </c>
      <c r="V36" s="10">
        <v>6</v>
      </c>
      <c r="W36" s="10">
        <v>7</v>
      </c>
      <c r="X36" s="10">
        <v>6</v>
      </c>
      <c r="Y36" s="10">
        <v>8</v>
      </c>
      <c r="Z36" s="11">
        <f t="shared" si="2"/>
        <v>7.2</v>
      </c>
      <c r="AA36" s="12">
        <f t="shared" si="3"/>
        <v>6.92</v>
      </c>
      <c r="AB36"/>
      <c r="AC36"/>
    </row>
    <row r="37" spans="1:29" ht="30" customHeight="1">
      <c r="A37" s="19">
        <v>35</v>
      </c>
      <c r="B37" s="15">
        <v>10</v>
      </c>
      <c r="C37" s="15" t="s">
        <v>33</v>
      </c>
      <c r="D37" s="15" t="s">
        <v>34</v>
      </c>
      <c r="E37" s="15" t="s">
        <v>79</v>
      </c>
      <c r="F37" s="15" t="s">
        <v>78</v>
      </c>
      <c r="G37" s="15" t="s">
        <v>106</v>
      </c>
      <c r="H37" s="15">
        <v>150</v>
      </c>
      <c r="I37" s="15">
        <v>6</v>
      </c>
      <c r="J37" s="15">
        <v>6</v>
      </c>
      <c r="K37" s="15">
        <v>7</v>
      </c>
      <c r="L37" s="16">
        <f t="shared" si="0"/>
        <v>6.333333333333333</v>
      </c>
      <c r="M37" s="15">
        <v>8</v>
      </c>
      <c r="N37" s="15">
        <v>9</v>
      </c>
      <c r="O37" s="15">
        <v>7</v>
      </c>
      <c r="P37" s="15">
        <v>6</v>
      </c>
      <c r="Q37" s="15">
        <v>8</v>
      </c>
      <c r="R37" s="15">
        <v>8</v>
      </c>
      <c r="S37" s="15">
        <v>8</v>
      </c>
      <c r="T37" s="16">
        <f t="shared" si="1"/>
        <v>7.7142857142857144</v>
      </c>
      <c r="U37" s="15">
        <v>8</v>
      </c>
      <c r="V37" s="15">
        <v>5</v>
      </c>
      <c r="W37" s="15">
        <v>6</v>
      </c>
      <c r="X37" s="15">
        <v>6</v>
      </c>
      <c r="Y37" s="15">
        <v>7</v>
      </c>
      <c r="Z37" s="17">
        <f t="shared" si="2"/>
        <v>6.4</v>
      </c>
      <c r="AA37" s="17">
        <f t="shared" si="3"/>
        <v>6.84</v>
      </c>
      <c r="AB37"/>
      <c r="AC37"/>
    </row>
    <row r="38" spans="1:29" ht="25.5" customHeight="1">
      <c r="A38" s="2">
        <v>36</v>
      </c>
      <c r="B38" s="10">
        <v>16</v>
      </c>
      <c r="C38" s="10" t="s">
        <v>46</v>
      </c>
      <c r="D38" s="10" t="s">
        <v>27</v>
      </c>
      <c r="E38" s="10" t="s">
        <v>80</v>
      </c>
      <c r="F38" s="10" t="s">
        <v>81</v>
      </c>
      <c r="G38" s="10" t="s">
        <v>71</v>
      </c>
      <c r="H38" s="10">
        <v>151</v>
      </c>
      <c r="I38" s="10">
        <v>6</v>
      </c>
      <c r="J38" s="10">
        <v>5</v>
      </c>
      <c r="K38" s="10">
        <v>5</v>
      </c>
      <c r="L38" s="7">
        <f t="shared" si="0"/>
        <v>5.333333333333333</v>
      </c>
      <c r="M38" s="10">
        <v>7</v>
      </c>
      <c r="N38" s="10">
        <v>8</v>
      </c>
      <c r="O38" s="10">
        <v>5</v>
      </c>
      <c r="P38" s="10">
        <v>7</v>
      </c>
      <c r="Q38" s="10">
        <v>6</v>
      </c>
      <c r="R38" s="10">
        <v>6</v>
      </c>
      <c r="S38" s="10">
        <v>4</v>
      </c>
      <c r="T38" s="7">
        <f t="shared" si="1"/>
        <v>6.1428571428571432</v>
      </c>
      <c r="U38" s="10">
        <v>9</v>
      </c>
      <c r="V38" s="10">
        <v>5</v>
      </c>
      <c r="W38" s="10">
        <v>8</v>
      </c>
      <c r="X38" s="10">
        <v>6</v>
      </c>
      <c r="Y38" s="10">
        <v>7</v>
      </c>
      <c r="Z38" s="12">
        <f t="shared" si="2"/>
        <v>7</v>
      </c>
      <c r="AA38" s="12">
        <f t="shared" si="3"/>
        <v>6.1999999999999993</v>
      </c>
      <c r="AB38"/>
      <c r="AC38"/>
    </row>
    <row r="39" spans="1:29" ht="27.75" customHeight="1">
      <c r="A39" s="4" t="s">
        <v>107</v>
      </c>
      <c r="B39" s="4"/>
      <c r="C39" s="4"/>
      <c r="D39" s="4"/>
      <c r="E39" s="4"/>
      <c r="F39" s="4"/>
      <c r="G39" s="4"/>
      <c r="H39" s="36">
        <f>AVERAGE(H3:H38)</f>
        <v>155.19444444444446</v>
      </c>
      <c r="I39" s="36">
        <f>AVERAGE(I3:I38)</f>
        <v>7.083333333333333</v>
      </c>
      <c r="J39" s="36">
        <f>AVERAGE(J3:J38)</f>
        <v>6.666666666666667</v>
      </c>
      <c r="K39" s="36">
        <f>AVERAGE(K3:K38)</f>
        <v>7.416666666666667</v>
      </c>
      <c r="L39" s="36">
        <f t="shared" ref="L39:U39" si="4">AVERAGE(L3:L38)</f>
        <v>7.0555555555555545</v>
      </c>
      <c r="M39" s="36">
        <f t="shared" si="4"/>
        <v>8.5</v>
      </c>
      <c r="N39" s="36">
        <f t="shared" si="4"/>
        <v>8.6666666666666661</v>
      </c>
      <c r="O39" s="36">
        <f t="shared" si="4"/>
        <v>7.083333333333333</v>
      </c>
      <c r="P39" s="36">
        <f t="shared" si="4"/>
        <v>6.9722222222222223</v>
      </c>
      <c r="Q39" s="36">
        <f t="shared" si="4"/>
        <v>8.0833333333333339</v>
      </c>
      <c r="R39" s="36">
        <f t="shared" si="4"/>
        <v>8.1111111111111107</v>
      </c>
      <c r="S39" s="36">
        <f t="shared" si="4"/>
        <v>8.4166666666666661</v>
      </c>
      <c r="T39" s="36">
        <f t="shared" si="4"/>
        <v>7.9761904761904781</v>
      </c>
      <c r="U39" s="36">
        <f t="shared" si="4"/>
        <v>8.8333333333333339</v>
      </c>
      <c r="V39" s="36">
        <f t="shared" ref="V39" si="5">AVERAGE(V3:V38)</f>
        <v>6.8888888888888893</v>
      </c>
      <c r="W39" s="36">
        <f t="shared" ref="W39" si="6">AVERAGE(W3:W38)</f>
        <v>7.3055555555555554</v>
      </c>
      <c r="X39" s="36">
        <f t="shared" ref="X39" si="7">AVERAGE(X3:X38)</f>
        <v>7.0277777777777777</v>
      </c>
      <c r="Y39" s="36">
        <f t="shared" ref="Y39" si="8">AVERAGE(Y3:Y38)</f>
        <v>8.4444444444444446</v>
      </c>
      <c r="Z39" s="36">
        <f t="shared" ref="Z39" si="9">AVERAGE(Z3:Z38)</f>
        <v>7.6999999999999984</v>
      </c>
      <c r="AA39" s="36">
        <f t="shared" ref="AA39" si="10">AVERAGE(AA3:AA38)</f>
        <v>7.6033333333333282</v>
      </c>
      <c r="AB39"/>
      <c r="AC39"/>
    </row>
    <row r="40" spans="1:29">
      <c r="G40"/>
      <c r="N40"/>
      <c r="AB40" s="5"/>
      <c r="AC40"/>
    </row>
    <row r="41" spans="1:29">
      <c r="G41"/>
      <c r="N41"/>
      <c r="AB41" s="5"/>
      <c r="AC41"/>
    </row>
    <row r="42" spans="1:29">
      <c r="G42"/>
      <c r="N42"/>
      <c r="AB42" s="5"/>
      <c r="AC42"/>
    </row>
    <row r="43" spans="1:29">
      <c r="G43"/>
      <c r="N43"/>
      <c r="AB43"/>
      <c r="AC43"/>
    </row>
    <row r="44" spans="1:29">
      <c r="G44"/>
      <c r="N44"/>
      <c r="AB44"/>
      <c r="AC44"/>
    </row>
    <row r="45" spans="1:29">
      <c r="G45"/>
      <c r="N45"/>
      <c r="AB45"/>
      <c r="AC45"/>
    </row>
    <row r="46" spans="1:29">
      <c r="G46"/>
      <c r="N46"/>
      <c r="AB46"/>
      <c r="AC46"/>
    </row>
    <row r="47" spans="1:29">
      <c r="G47"/>
      <c r="N47"/>
      <c r="AB47"/>
      <c r="AC47"/>
    </row>
    <row r="48" spans="1:29">
      <c r="G48"/>
      <c r="N48"/>
      <c r="AB48"/>
      <c r="AC48"/>
    </row>
    <row r="49" spans="7:29">
      <c r="G49"/>
      <c r="N49"/>
      <c r="AB49"/>
      <c r="AC49"/>
    </row>
    <row r="50" spans="7:29">
      <c r="AB50"/>
      <c r="AC50"/>
    </row>
    <row r="51" spans="7:29">
      <c r="AB51"/>
      <c r="AC51"/>
    </row>
    <row r="52" spans="7:29">
      <c r="AB52"/>
      <c r="AC52"/>
    </row>
    <row r="53" spans="7:29">
      <c r="AB53"/>
      <c r="AC53"/>
    </row>
  </sheetData>
  <sortState ref="B3:AA38">
    <sortCondition descending="1" ref="AA3:AA38"/>
  </sortState>
  <mergeCells count="9">
    <mergeCell ref="I1:L1"/>
    <mergeCell ref="M1:S1"/>
    <mergeCell ref="U1:Y1"/>
    <mergeCell ref="AA1:AA2"/>
    <mergeCell ref="B1:B2"/>
    <mergeCell ref="C1:C2"/>
    <mergeCell ref="D1:D2"/>
    <mergeCell ref="E1:G1"/>
    <mergeCell ref="H1:H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1"/>
  <sheetViews>
    <sheetView zoomScale="70" zoomScaleNormal="70" workbookViewId="0">
      <selection activeCell="S16" sqref="S16"/>
    </sheetView>
  </sheetViews>
  <sheetFormatPr baseColWidth="10" defaultRowHeight="15"/>
  <cols>
    <col min="2" max="2" width="11.42578125" style="39"/>
    <col min="3" max="3" width="11.42578125" style="1"/>
  </cols>
  <sheetData>
    <row r="1" spans="1:27" ht="15" customHeight="1">
      <c r="A1" s="41"/>
      <c r="B1" s="54" t="s">
        <v>0</v>
      </c>
      <c r="C1" s="43" t="s">
        <v>1</v>
      </c>
      <c r="D1" s="55" t="s">
        <v>2</v>
      </c>
      <c r="E1" s="46" t="s">
        <v>3</v>
      </c>
      <c r="F1" s="46"/>
      <c r="G1" s="46"/>
      <c r="H1" s="47" t="s">
        <v>4</v>
      </c>
      <c r="I1" s="42" t="s">
        <v>5</v>
      </c>
      <c r="J1" s="42"/>
      <c r="K1" s="42"/>
      <c r="L1" s="42"/>
      <c r="M1" s="56" t="s">
        <v>6</v>
      </c>
      <c r="N1" s="56"/>
      <c r="O1" s="56"/>
      <c r="P1" s="56"/>
      <c r="Q1" s="56"/>
      <c r="R1" s="56"/>
      <c r="S1" s="56"/>
      <c r="T1" s="42" t="s">
        <v>6</v>
      </c>
      <c r="U1" s="57" t="s">
        <v>7</v>
      </c>
      <c r="V1" s="57"/>
      <c r="W1" s="57"/>
      <c r="X1" s="57"/>
      <c r="Y1" s="57"/>
      <c r="Z1" s="43" t="s">
        <v>7</v>
      </c>
      <c r="AA1" s="35" t="s">
        <v>8</v>
      </c>
    </row>
    <row r="2" spans="1:27">
      <c r="A2" s="53"/>
      <c r="B2" s="59">
        <v>32</v>
      </c>
      <c r="C2" s="61" t="s">
        <v>134</v>
      </c>
      <c r="D2" s="61" t="s">
        <v>111</v>
      </c>
      <c r="E2" s="53"/>
      <c r="F2" s="53"/>
      <c r="G2" s="53"/>
      <c r="H2" s="40">
        <v>152</v>
      </c>
      <c r="I2" s="53">
        <v>9</v>
      </c>
      <c r="J2" s="53">
        <v>8</v>
      </c>
      <c r="K2" s="53">
        <v>8</v>
      </c>
      <c r="L2" s="51">
        <f t="shared" ref="L2:L30" si="0">AVERAGE(I2:K2)</f>
        <v>8.3333333333333339</v>
      </c>
      <c r="M2" s="53">
        <v>7</v>
      </c>
      <c r="N2" s="53">
        <v>9</v>
      </c>
      <c r="O2" s="53">
        <v>7</v>
      </c>
      <c r="P2" s="53">
        <v>8</v>
      </c>
      <c r="Q2" s="53">
        <v>8</v>
      </c>
      <c r="R2" s="53">
        <v>9</v>
      </c>
      <c r="S2" s="62">
        <v>9</v>
      </c>
      <c r="T2" s="63">
        <f t="shared" ref="T2:T30" si="1">AVERAGE(M2:S2)</f>
        <v>8.1428571428571423</v>
      </c>
      <c r="U2" s="61">
        <v>9</v>
      </c>
      <c r="V2" s="64">
        <v>7</v>
      </c>
      <c r="W2" s="61">
        <v>9</v>
      </c>
      <c r="X2" s="61">
        <v>8</v>
      </c>
      <c r="Y2" s="61">
        <v>9</v>
      </c>
      <c r="Z2" s="65">
        <f t="shared" ref="Z2:Z30" si="2">AVERAGE(U2:Y2)</f>
        <v>8.4</v>
      </c>
      <c r="AA2" s="65">
        <f t="shared" ref="AA2:AA30" si="3">L2*0.3+T2*0.35+Z2*0.35</f>
        <v>8.2899999999999991</v>
      </c>
    </row>
    <row r="3" spans="1:27">
      <c r="A3" s="53"/>
      <c r="B3" s="40">
        <v>28</v>
      </c>
      <c r="C3" s="53" t="s">
        <v>122</v>
      </c>
      <c r="D3" s="53" t="s">
        <v>111</v>
      </c>
      <c r="E3" s="53"/>
      <c r="F3" s="53"/>
      <c r="G3" s="53"/>
      <c r="H3" s="40">
        <v>153</v>
      </c>
      <c r="I3" s="53">
        <v>9</v>
      </c>
      <c r="J3" s="53">
        <v>8</v>
      </c>
      <c r="K3" s="53">
        <v>8</v>
      </c>
      <c r="L3" s="51">
        <f t="shared" si="0"/>
        <v>8.3333333333333339</v>
      </c>
      <c r="M3" s="53">
        <v>8</v>
      </c>
      <c r="N3" s="53">
        <v>9</v>
      </c>
      <c r="O3" s="53">
        <v>7</v>
      </c>
      <c r="P3" s="53">
        <v>8</v>
      </c>
      <c r="Q3" s="53">
        <v>8</v>
      </c>
      <c r="R3" s="53">
        <v>8</v>
      </c>
      <c r="S3" s="53">
        <v>9</v>
      </c>
      <c r="T3" s="51">
        <f t="shared" si="1"/>
        <v>8.1428571428571423</v>
      </c>
      <c r="U3" s="53">
        <v>7</v>
      </c>
      <c r="V3" s="53">
        <v>8</v>
      </c>
      <c r="W3" s="53">
        <v>8</v>
      </c>
      <c r="X3" s="53">
        <v>8</v>
      </c>
      <c r="Y3" s="53">
        <v>9</v>
      </c>
      <c r="Z3" s="52">
        <f t="shared" si="2"/>
        <v>8</v>
      </c>
      <c r="AA3" s="52">
        <f t="shared" si="3"/>
        <v>8.1499999999999986</v>
      </c>
    </row>
    <row r="4" spans="1:27">
      <c r="A4" s="53"/>
      <c r="B4" s="40">
        <v>6</v>
      </c>
      <c r="C4" s="53" t="s">
        <v>110</v>
      </c>
      <c r="D4" s="53" t="s">
        <v>111</v>
      </c>
      <c r="E4" s="53"/>
      <c r="F4" s="53"/>
      <c r="G4" s="53"/>
      <c r="H4" s="40">
        <v>151</v>
      </c>
      <c r="I4" s="53">
        <v>8</v>
      </c>
      <c r="J4" s="53">
        <v>7</v>
      </c>
      <c r="K4" s="53">
        <v>7</v>
      </c>
      <c r="L4" s="51">
        <f t="shared" si="0"/>
        <v>7.333333333333333</v>
      </c>
      <c r="M4" s="53">
        <v>9</v>
      </c>
      <c r="N4" s="53">
        <v>9</v>
      </c>
      <c r="O4" s="53">
        <v>7</v>
      </c>
      <c r="P4" s="53">
        <v>8</v>
      </c>
      <c r="Q4" s="53">
        <v>8</v>
      </c>
      <c r="R4" s="53">
        <v>7</v>
      </c>
      <c r="S4" s="53">
        <v>9</v>
      </c>
      <c r="T4" s="51">
        <f t="shared" si="1"/>
        <v>8.1428571428571423</v>
      </c>
      <c r="U4" s="53">
        <v>9</v>
      </c>
      <c r="V4" s="53">
        <v>8</v>
      </c>
      <c r="W4" s="53">
        <v>9</v>
      </c>
      <c r="X4" s="53">
        <v>9</v>
      </c>
      <c r="Y4" s="53">
        <v>9</v>
      </c>
      <c r="Z4" s="52">
        <f t="shared" si="2"/>
        <v>8.8000000000000007</v>
      </c>
      <c r="AA4" s="52">
        <f t="shared" si="3"/>
        <v>8.129999999999999</v>
      </c>
    </row>
    <row r="5" spans="1:27">
      <c r="A5" s="53"/>
      <c r="B5" s="40">
        <v>8</v>
      </c>
      <c r="C5" s="53" t="s">
        <v>118</v>
      </c>
      <c r="D5" s="53" t="s">
        <v>111</v>
      </c>
      <c r="E5" s="53"/>
      <c r="F5" s="53"/>
      <c r="G5" s="53"/>
      <c r="H5" s="40">
        <v>157</v>
      </c>
      <c r="I5" s="53">
        <v>8</v>
      </c>
      <c r="J5" s="53">
        <v>8</v>
      </c>
      <c r="K5" s="53">
        <v>9</v>
      </c>
      <c r="L5" s="51">
        <f t="shared" si="0"/>
        <v>8.3333333333333339</v>
      </c>
      <c r="M5" s="53">
        <v>8</v>
      </c>
      <c r="N5" s="53">
        <v>9</v>
      </c>
      <c r="O5" s="53">
        <v>7</v>
      </c>
      <c r="P5" s="53">
        <v>7</v>
      </c>
      <c r="Q5" s="53">
        <v>9</v>
      </c>
      <c r="R5" s="53">
        <v>8</v>
      </c>
      <c r="S5" s="53">
        <v>9</v>
      </c>
      <c r="T5" s="51">
        <f t="shared" si="1"/>
        <v>8.1428571428571423</v>
      </c>
      <c r="U5" s="53">
        <v>9</v>
      </c>
      <c r="V5" s="53">
        <v>7</v>
      </c>
      <c r="W5" s="53">
        <v>7</v>
      </c>
      <c r="X5" s="53">
        <v>7</v>
      </c>
      <c r="Y5" s="53">
        <v>9</v>
      </c>
      <c r="Z5" s="52">
        <f t="shared" si="2"/>
        <v>7.8</v>
      </c>
      <c r="AA5" s="52">
        <f t="shared" si="3"/>
        <v>8.08</v>
      </c>
    </row>
    <row r="6" spans="1:27">
      <c r="A6" s="53"/>
      <c r="B6" s="40">
        <v>33</v>
      </c>
      <c r="C6" s="53" t="s">
        <v>120</v>
      </c>
      <c r="D6" s="53" t="s">
        <v>111</v>
      </c>
      <c r="E6" s="53"/>
      <c r="F6" s="53"/>
      <c r="G6" s="53"/>
      <c r="H6" s="40">
        <v>157</v>
      </c>
      <c r="I6" s="53">
        <v>9</v>
      </c>
      <c r="J6" s="53">
        <v>8</v>
      </c>
      <c r="K6" s="53">
        <v>8</v>
      </c>
      <c r="L6" s="51">
        <f t="shared" si="0"/>
        <v>8.3333333333333339</v>
      </c>
      <c r="M6" s="53">
        <v>9</v>
      </c>
      <c r="N6" s="53">
        <v>9</v>
      </c>
      <c r="O6" s="53">
        <v>8</v>
      </c>
      <c r="P6" s="53">
        <v>7</v>
      </c>
      <c r="Q6" s="53">
        <v>8</v>
      </c>
      <c r="R6" s="53">
        <v>9</v>
      </c>
      <c r="S6" s="53">
        <v>9</v>
      </c>
      <c r="T6" s="51">
        <f t="shared" si="1"/>
        <v>8.4285714285714288</v>
      </c>
      <c r="U6" s="53">
        <v>8</v>
      </c>
      <c r="V6" s="53">
        <v>7</v>
      </c>
      <c r="W6" s="53">
        <v>7</v>
      </c>
      <c r="X6" s="53">
        <v>7</v>
      </c>
      <c r="Y6" s="53">
        <v>8</v>
      </c>
      <c r="Z6" s="52">
        <f t="shared" si="2"/>
        <v>7.4</v>
      </c>
      <c r="AA6" s="52">
        <f t="shared" si="3"/>
        <v>8.0399999999999991</v>
      </c>
    </row>
    <row r="7" spans="1:27">
      <c r="A7" s="53"/>
      <c r="B7" s="40">
        <v>36</v>
      </c>
      <c r="C7" s="53" t="s">
        <v>128</v>
      </c>
      <c r="D7" s="53" t="s">
        <v>111</v>
      </c>
      <c r="E7" s="53"/>
      <c r="F7" s="53"/>
      <c r="G7" s="53"/>
      <c r="H7" s="40">
        <v>156</v>
      </c>
      <c r="I7" s="53">
        <v>8</v>
      </c>
      <c r="J7" s="53">
        <v>8</v>
      </c>
      <c r="K7" s="53">
        <v>7</v>
      </c>
      <c r="L7" s="51">
        <f t="shared" si="0"/>
        <v>7.666666666666667</v>
      </c>
      <c r="M7" s="53">
        <v>9</v>
      </c>
      <c r="N7" s="53">
        <v>9</v>
      </c>
      <c r="O7" s="53">
        <v>6</v>
      </c>
      <c r="P7" s="53">
        <v>7</v>
      </c>
      <c r="Q7" s="53">
        <v>8</v>
      </c>
      <c r="R7" s="53">
        <v>8</v>
      </c>
      <c r="S7" s="53">
        <v>9</v>
      </c>
      <c r="T7" s="51">
        <f t="shared" si="1"/>
        <v>8</v>
      </c>
      <c r="U7" s="53">
        <v>9</v>
      </c>
      <c r="V7" s="53">
        <v>6</v>
      </c>
      <c r="W7" s="53">
        <v>9</v>
      </c>
      <c r="X7" s="53">
        <v>8</v>
      </c>
      <c r="Y7" s="53">
        <v>9</v>
      </c>
      <c r="Z7" s="52">
        <f t="shared" si="2"/>
        <v>8.1999999999999993</v>
      </c>
      <c r="AA7" s="52">
        <f t="shared" si="3"/>
        <v>7.9699999999999989</v>
      </c>
    </row>
    <row r="8" spans="1:27">
      <c r="A8" s="2"/>
      <c r="B8" s="50">
        <v>14</v>
      </c>
      <c r="C8" s="37" t="s">
        <v>108</v>
      </c>
      <c r="D8" s="50" t="s">
        <v>109</v>
      </c>
      <c r="E8" s="37"/>
      <c r="F8" s="37"/>
      <c r="G8" s="37"/>
      <c r="H8" s="50">
        <v>156</v>
      </c>
      <c r="I8" s="37">
        <v>9</v>
      </c>
      <c r="J8" s="37">
        <v>8</v>
      </c>
      <c r="K8" s="37">
        <v>7</v>
      </c>
      <c r="L8" s="51">
        <f t="shared" si="0"/>
        <v>8</v>
      </c>
      <c r="M8" s="37">
        <v>7</v>
      </c>
      <c r="N8" s="37">
        <v>8</v>
      </c>
      <c r="O8" s="37">
        <v>8</v>
      </c>
      <c r="P8" s="37">
        <v>7</v>
      </c>
      <c r="Q8" s="37">
        <v>8</v>
      </c>
      <c r="R8" s="37">
        <v>8</v>
      </c>
      <c r="S8" s="37">
        <v>9</v>
      </c>
      <c r="T8" s="51">
        <f t="shared" si="1"/>
        <v>7.8571428571428568</v>
      </c>
      <c r="U8" s="37">
        <v>8</v>
      </c>
      <c r="V8" s="37">
        <v>8</v>
      </c>
      <c r="W8" s="37">
        <v>8</v>
      </c>
      <c r="X8" s="37">
        <v>8</v>
      </c>
      <c r="Y8" s="37">
        <v>8</v>
      </c>
      <c r="Z8" s="52">
        <f t="shared" si="2"/>
        <v>8</v>
      </c>
      <c r="AA8" s="52">
        <f t="shared" si="3"/>
        <v>7.9499999999999993</v>
      </c>
    </row>
    <row r="9" spans="1:27">
      <c r="A9" s="53"/>
      <c r="B9" s="40">
        <v>16</v>
      </c>
      <c r="C9" s="53" t="s">
        <v>119</v>
      </c>
      <c r="D9" s="53" t="s">
        <v>111</v>
      </c>
      <c r="E9" s="53"/>
      <c r="F9" s="53"/>
      <c r="G9" s="53"/>
      <c r="H9" s="40">
        <v>155</v>
      </c>
      <c r="I9" s="53">
        <v>7</v>
      </c>
      <c r="J9" s="53">
        <v>6</v>
      </c>
      <c r="K9" s="53">
        <v>9</v>
      </c>
      <c r="L9" s="51">
        <f t="shared" si="0"/>
        <v>7.333333333333333</v>
      </c>
      <c r="M9" s="53">
        <v>9</v>
      </c>
      <c r="N9" s="53">
        <v>8</v>
      </c>
      <c r="O9" s="53">
        <v>8</v>
      </c>
      <c r="P9" s="53">
        <v>8</v>
      </c>
      <c r="Q9" s="53">
        <v>8</v>
      </c>
      <c r="R9" s="53">
        <v>9</v>
      </c>
      <c r="S9" s="53">
        <v>9</v>
      </c>
      <c r="T9" s="51">
        <f t="shared" si="1"/>
        <v>8.4285714285714288</v>
      </c>
      <c r="U9" s="53">
        <v>9</v>
      </c>
      <c r="V9" s="53">
        <v>8</v>
      </c>
      <c r="W9" s="53">
        <v>7</v>
      </c>
      <c r="X9" s="53">
        <v>7</v>
      </c>
      <c r="Y9" s="53">
        <v>9</v>
      </c>
      <c r="Z9" s="52">
        <f t="shared" si="2"/>
        <v>8</v>
      </c>
      <c r="AA9" s="52">
        <f t="shared" si="3"/>
        <v>7.9499999999999993</v>
      </c>
    </row>
    <row r="10" spans="1:27">
      <c r="A10" s="53"/>
      <c r="B10" s="40">
        <v>19</v>
      </c>
      <c r="C10" s="53" t="s">
        <v>131</v>
      </c>
      <c r="D10" s="53" t="s">
        <v>111</v>
      </c>
      <c r="E10" s="53"/>
      <c r="F10" s="53"/>
      <c r="G10" s="53"/>
      <c r="H10" s="40">
        <v>156</v>
      </c>
      <c r="I10" s="53">
        <v>8</v>
      </c>
      <c r="J10" s="53">
        <v>6</v>
      </c>
      <c r="K10" s="53">
        <v>8</v>
      </c>
      <c r="L10" s="51">
        <f t="shared" si="0"/>
        <v>7.333333333333333</v>
      </c>
      <c r="M10" s="53">
        <v>9</v>
      </c>
      <c r="N10" s="53">
        <v>9</v>
      </c>
      <c r="O10" s="53">
        <v>8</v>
      </c>
      <c r="P10" s="53">
        <v>7</v>
      </c>
      <c r="Q10" s="53">
        <v>9</v>
      </c>
      <c r="R10" s="53">
        <v>9</v>
      </c>
      <c r="S10" s="53">
        <v>9</v>
      </c>
      <c r="T10" s="51">
        <f t="shared" si="1"/>
        <v>8.5714285714285712</v>
      </c>
      <c r="U10" s="53">
        <v>8</v>
      </c>
      <c r="V10" s="53">
        <v>8</v>
      </c>
      <c r="W10" s="53">
        <v>9</v>
      </c>
      <c r="X10" s="53">
        <v>7</v>
      </c>
      <c r="Y10" s="53">
        <v>7</v>
      </c>
      <c r="Z10" s="52">
        <f t="shared" si="2"/>
        <v>7.8</v>
      </c>
      <c r="AA10" s="52">
        <f t="shared" si="3"/>
        <v>7.93</v>
      </c>
    </row>
    <row r="11" spans="1:27">
      <c r="A11" s="53"/>
      <c r="B11" s="40">
        <v>35</v>
      </c>
      <c r="C11" s="53" t="s">
        <v>138</v>
      </c>
      <c r="D11" s="53" t="s">
        <v>109</v>
      </c>
      <c r="E11" s="53"/>
      <c r="F11" s="53"/>
      <c r="G11" s="53"/>
      <c r="H11" s="40">
        <v>156</v>
      </c>
      <c r="I11" s="53">
        <v>7</v>
      </c>
      <c r="J11" s="53">
        <v>7</v>
      </c>
      <c r="K11" s="53">
        <v>7</v>
      </c>
      <c r="L11" s="51">
        <f t="shared" si="0"/>
        <v>7</v>
      </c>
      <c r="M11" s="53">
        <v>9</v>
      </c>
      <c r="N11" s="53">
        <v>9</v>
      </c>
      <c r="O11" s="53">
        <v>9</v>
      </c>
      <c r="P11" s="53">
        <v>8</v>
      </c>
      <c r="Q11" s="53">
        <v>8</v>
      </c>
      <c r="R11" s="53">
        <v>8</v>
      </c>
      <c r="S11" s="53">
        <v>9</v>
      </c>
      <c r="T11" s="51">
        <f t="shared" si="1"/>
        <v>8.5714285714285712</v>
      </c>
      <c r="U11" s="53">
        <v>9</v>
      </c>
      <c r="V11" s="53">
        <v>7</v>
      </c>
      <c r="W11" s="53">
        <v>8</v>
      </c>
      <c r="X11" s="53">
        <v>7</v>
      </c>
      <c r="Y11" s="53">
        <v>9</v>
      </c>
      <c r="Z11" s="52">
        <f t="shared" si="2"/>
        <v>8</v>
      </c>
      <c r="AA11" s="52">
        <f t="shared" si="3"/>
        <v>7.8999999999999995</v>
      </c>
    </row>
    <row r="12" spans="1:27">
      <c r="A12" s="53"/>
      <c r="B12" s="40">
        <v>39</v>
      </c>
      <c r="C12" s="53" t="s">
        <v>130</v>
      </c>
      <c r="D12" s="53" t="s">
        <v>109</v>
      </c>
      <c r="E12" s="53"/>
      <c r="F12" s="53"/>
      <c r="G12" s="53"/>
      <c r="H12" s="40">
        <v>160</v>
      </c>
      <c r="I12" s="53">
        <v>8</v>
      </c>
      <c r="J12" s="53">
        <v>7</v>
      </c>
      <c r="K12" s="53">
        <v>7</v>
      </c>
      <c r="L12" s="51">
        <f t="shared" si="0"/>
        <v>7.333333333333333</v>
      </c>
      <c r="M12" s="53">
        <v>8</v>
      </c>
      <c r="N12" s="53">
        <v>8</v>
      </c>
      <c r="O12" s="53">
        <v>9</v>
      </c>
      <c r="P12" s="53">
        <v>7</v>
      </c>
      <c r="Q12" s="53">
        <v>8</v>
      </c>
      <c r="R12" s="53">
        <v>7</v>
      </c>
      <c r="S12" s="53">
        <v>9</v>
      </c>
      <c r="T12" s="51">
        <f t="shared" si="1"/>
        <v>8</v>
      </c>
      <c r="U12" s="53">
        <v>9</v>
      </c>
      <c r="V12" s="53">
        <v>8</v>
      </c>
      <c r="W12" s="53">
        <v>8</v>
      </c>
      <c r="X12" s="53">
        <v>7</v>
      </c>
      <c r="Y12" s="53">
        <v>9</v>
      </c>
      <c r="Z12" s="52">
        <f t="shared" si="2"/>
        <v>8.1999999999999993</v>
      </c>
      <c r="AA12" s="52">
        <f t="shared" si="3"/>
        <v>7.8699999999999992</v>
      </c>
    </row>
    <row r="13" spans="1:27">
      <c r="A13" s="53"/>
      <c r="B13" s="40">
        <v>21</v>
      </c>
      <c r="C13" s="53" t="s">
        <v>133</v>
      </c>
      <c r="D13" s="53" t="s">
        <v>111</v>
      </c>
      <c r="E13" s="53"/>
      <c r="F13" s="53"/>
      <c r="G13" s="53"/>
      <c r="H13" s="40">
        <v>152</v>
      </c>
      <c r="I13" s="53">
        <v>8</v>
      </c>
      <c r="J13" s="53">
        <v>8</v>
      </c>
      <c r="K13" s="53">
        <v>8</v>
      </c>
      <c r="L13" s="51">
        <f t="shared" si="0"/>
        <v>8</v>
      </c>
      <c r="M13" s="53">
        <v>7</v>
      </c>
      <c r="N13" s="53">
        <v>9</v>
      </c>
      <c r="O13" s="53">
        <v>6</v>
      </c>
      <c r="P13" s="53">
        <v>7</v>
      </c>
      <c r="Q13" s="53">
        <v>7</v>
      </c>
      <c r="R13" s="53">
        <v>8</v>
      </c>
      <c r="S13" s="53">
        <v>9</v>
      </c>
      <c r="T13" s="51">
        <f t="shared" si="1"/>
        <v>7.5714285714285712</v>
      </c>
      <c r="U13" s="53">
        <v>9</v>
      </c>
      <c r="V13" s="53">
        <v>6</v>
      </c>
      <c r="W13" s="53">
        <v>8</v>
      </c>
      <c r="X13" s="53">
        <v>8</v>
      </c>
      <c r="Y13" s="53">
        <v>9</v>
      </c>
      <c r="Z13" s="52">
        <f t="shared" si="2"/>
        <v>8</v>
      </c>
      <c r="AA13" s="52">
        <f t="shared" si="3"/>
        <v>7.85</v>
      </c>
    </row>
    <row r="14" spans="1:27">
      <c r="A14" s="53"/>
      <c r="B14" s="40">
        <v>25</v>
      </c>
      <c r="C14" s="53" t="s">
        <v>124</v>
      </c>
      <c r="D14" s="53" t="s">
        <v>111</v>
      </c>
      <c r="E14" s="53"/>
      <c r="F14" s="53"/>
      <c r="G14" s="53"/>
      <c r="H14" s="40">
        <v>157</v>
      </c>
      <c r="I14" s="53">
        <v>7</v>
      </c>
      <c r="J14" s="53">
        <v>7</v>
      </c>
      <c r="K14" s="53">
        <v>7</v>
      </c>
      <c r="L14" s="51">
        <f t="shared" si="0"/>
        <v>7</v>
      </c>
      <c r="M14" s="53">
        <v>9</v>
      </c>
      <c r="N14" s="53">
        <v>9</v>
      </c>
      <c r="O14" s="53">
        <v>6</v>
      </c>
      <c r="P14" s="53">
        <v>7</v>
      </c>
      <c r="Q14" s="53">
        <v>8</v>
      </c>
      <c r="R14" s="53">
        <v>8</v>
      </c>
      <c r="S14" s="53">
        <v>9</v>
      </c>
      <c r="T14" s="51">
        <f t="shared" si="1"/>
        <v>8</v>
      </c>
      <c r="U14" s="53">
        <v>9</v>
      </c>
      <c r="V14" s="53">
        <v>7</v>
      </c>
      <c r="W14" s="53">
        <v>9</v>
      </c>
      <c r="X14" s="53">
        <v>8</v>
      </c>
      <c r="Y14" s="53">
        <v>9</v>
      </c>
      <c r="Z14" s="52">
        <f t="shared" si="2"/>
        <v>8.4</v>
      </c>
      <c r="AA14" s="52">
        <f t="shared" si="3"/>
        <v>7.84</v>
      </c>
    </row>
    <row r="15" spans="1:27">
      <c r="A15" s="53"/>
      <c r="B15" s="40">
        <v>34</v>
      </c>
      <c r="C15" s="53" t="s">
        <v>117</v>
      </c>
      <c r="D15" s="53" t="s">
        <v>111</v>
      </c>
      <c r="E15" s="53"/>
      <c r="F15" s="53"/>
      <c r="G15" s="53"/>
      <c r="H15" s="40">
        <v>154</v>
      </c>
      <c r="I15" s="53">
        <v>8</v>
      </c>
      <c r="J15" s="53">
        <v>8</v>
      </c>
      <c r="K15" s="53">
        <v>7</v>
      </c>
      <c r="L15" s="51">
        <f t="shared" si="0"/>
        <v>7.666666666666667</v>
      </c>
      <c r="M15" s="53">
        <v>9</v>
      </c>
      <c r="N15" s="53">
        <v>9</v>
      </c>
      <c r="O15" s="53">
        <v>8</v>
      </c>
      <c r="P15" s="53">
        <v>8</v>
      </c>
      <c r="Q15" s="53">
        <v>8</v>
      </c>
      <c r="R15" s="53">
        <v>9</v>
      </c>
      <c r="S15" s="53">
        <v>9</v>
      </c>
      <c r="T15" s="51">
        <f t="shared" si="1"/>
        <v>8.5714285714285712</v>
      </c>
      <c r="U15" s="53">
        <v>7</v>
      </c>
      <c r="V15" s="53">
        <v>7</v>
      </c>
      <c r="W15" s="53">
        <v>6</v>
      </c>
      <c r="X15" s="53">
        <v>7</v>
      </c>
      <c r="Y15" s="53">
        <v>9</v>
      </c>
      <c r="Z15" s="52">
        <f t="shared" si="2"/>
        <v>7.2</v>
      </c>
      <c r="AA15" s="52">
        <f t="shared" si="3"/>
        <v>7.8199999999999985</v>
      </c>
    </row>
    <row r="16" spans="1:27">
      <c r="A16" s="53"/>
      <c r="B16" s="40">
        <v>29</v>
      </c>
      <c r="C16" s="53" t="s">
        <v>125</v>
      </c>
      <c r="D16" s="53" t="s">
        <v>111</v>
      </c>
      <c r="E16" s="53"/>
      <c r="F16" s="53"/>
      <c r="G16" s="53"/>
      <c r="H16" s="40">
        <v>151</v>
      </c>
      <c r="I16" s="53">
        <v>8</v>
      </c>
      <c r="J16" s="53">
        <v>8</v>
      </c>
      <c r="K16" s="53">
        <v>7</v>
      </c>
      <c r="L16" s="51">
        <f t="shared" si="0"/>
        <v>7.666666666666667</v>
      </c>
      <c r="M16" s="53">
        <v>8</v>
      </c>
      <c r="N16" s="53">
        <v>8</v>
      </c>
      <c r="O16" s="53">
        <v>7</v>
      </c>
      <c r="P16" s="53">
        <v>6</v>
      </c>
      <c r="Q16" s="53">
        <v>7</v>
      </c>
      <c r="R16" s="53">
        <v>8</v>
      </c>
      <c r="S16" s="53">
        <v>9</v>
      </c>
      <c r="T16" s="51">
        <f t="shared" si="1"/>
        <v>7.5714285714285712</v>
      </c>
      <c r="U16" s="53">
        <v>9</v>
      </c>
      <c r="V16" s="53">
        <v>7</v>
      </c>
      <c r="W16" s="53">
        <v>8</v>
      </c>
      <c r="X16" s="53">
        <v>7</v>
      </c>
      <c r="Y16" s="53">
        <v>9</v>
      </c>
      <c r="Z16" s="52">
        <f t="shared" si="2"/>
        <v>8</v>
      </c>
      <c r="AA16" s="52">
        <f t="shared" si="3"/>
        <v>7.7499999999999991</v>
      </c>
    </row>
    <row r="17" spans="1:27">
      <c r="A17" s="53"/>
      <c r="B17" s="40">
        <v>20</v>
      </c>
      <c r="C17" s="53" t="s">
        <v>123</v>
      </c>
      <c r="D17" s="53" t="s">
        <v>109</v>
      </c>
      <c r="E17" s="53"/>
      <c r="F17" s="53"/>
      <c r="G17" s="53"/>
      <c r="H17" s="40">
        <v>163</v>
      </c>
      <c r="I17" s="53">
        <v>5</v>
      </c>
      <c r="J17" s="53">
        <v>6</v>
      </c>
      <c r="K17" s="53">
        <v>8</v>
      </c>
      <c r="L17" s="51">
        <f t="shared" si="0"/>
        <v>6.333333333333333</v>
      </c>
      <c r="M17" s="53">
        <v>7</v>
      </c>
      <c r="N17" s="53">
        <v>9</v>
      </c>
      <c r="O17" s="53">
        <v>8</v>
      </c>
      <c r="P17" s="53">
        <v>7</v>
      </c>
      <c r="Q17" s="53">
        <v>8</v>
      </c>
      <c r="R17" s="53">
        <v>7</v>
      </c>
      <c r="S17" s="53">
        <v>9</v>
      </c>
      <c r="T17" s="51">
        <f t="shared" si="1"/>
        <v>7.8571428571428568</v>
      </c>
      <c r="U17" s="53">
        <v>9</v>
      </c>
      <c r="V17" s="53">
        <v>8</v>
      </c>
      <c r="W17" s="53">
        <v>9</v>
      </c>
      <c r="X17" s="53">
        <v>9</v>
      </c>
      <c r="Y17" s="53">
        <v>9</v>
      </c>
      <c r="Z17" s="52">
        <f t="shared" si="2"/>
        <v>8.8000000000000007</v>
      </c>
      <c r="AA17" s="52">
        <f t="shared" si="3"/>
        <v>7.7299999999999995</v>
      </c>
    </row>
    <row r="18" spans="1:27">
      <c r="A18" s="53"/>
      <c r="B18" s="40">
        <v>31</v>
      </c>
      <c r="C18" s="53" t="s">
        <v>127</v>
      </c>
      <c r="D18" s="53" t="s">
        <v>109</v>
      </c>
      <c r="E18" s="53"/>
      <c r="F18" s="53"/>
      <c r="G18" s="53"/>
      <c r="H18" s="40">
        <v>153</v>
      </c>
      <c r="I18" s="53">
        <v>7</v>
      </c>
      <c r="J18" s="53">
        <v>7</v>
      </c>
      <c r="K18" s="53">
        <v>6</v>
      </c>
      <c r="L18" s="51">
        <f t="shared" si="0"/>
        <v>6.666666666666667</v>
      </c>
      <c r="M18" s="53">
        <v>9</v>
      </c>
      <c r="N18" s="53">
        <v>9</v>
      </c>
      <c r="O18" s="53">
        <v>8</v>
      </c>
      <c r="P18" s="53">
        <v>6</v>
      </c>
      <c r="Q18" s="53">
        <v>8</v>
      </c>
      <c r="R18" s="53">
        <v>9</v>
      </c>
      <c r="S18" s="53">
        <v>9</v>
      </c>
      <c r="T18" s="51">
        <f t="shared" si="1"/>
        <v>8.2857142857142865</v>
      </c>
      <c r="U18" s="53">
        <v>9</v>
      </c>
      <c r="V18" s="53">
        <v>7</v>
      </c>
      <c r="W18" s="53">
        <v>7</v>
      </c>
      <c r="X18" s="53">
        <v>8</v>
      </c>
      <c r="Y18" s="53">
        <v>9</v>
      </c>
      <c r="Z18" s="52">
        <f t="shared" si="2"/>
        <v>8</v>
      </c>
      <c r="AA18" s="52">
        <f t="shared" si="3"/>
        <v>7.7</v>
      </c>
    </row>
    <row r="19" spans="1:27">
      <c r="A19" s="53"/>
      <c r="B19" s="40">
        <v>3</v>
      </c>
      <c r="C19" s="53" t="s">
        <v>115</v>
      </c>
      <c r="D19" s="53" t="s">
        <v>111</v>
      </c>
      <c r="E19" s="53"/>
      <c r="F19" s="53"/>
      <c r="G19" s="53"/>
      <c r="H19" s="40">
        <v>153</v>
      </c>
      <c r="I19" s="53">
        <v>8</v>
      </c>
      <c r="J19" s="53">
        <v>6</v>
      </c>
      <c r="K19" s="53">
        <v>7</v>
      </c>
      <c r="L19" s="51">
        <f t="shared" si="0"/>
        <v>7</v>
      </c>
      <c r="M19" s="53">
        <v>9</v>
      </c>
      <c r="N19" s="53">
        <v>9</v>
      </c>
      <c r="O19" s="53">
        <v>6</v>
      </c>
      <c r="P19" s="53">
        <v>7</v>
      </c>
      <c r="Q19" s="53">
        <v>8</v>
      </c>
      <c r="R19" s="53">
        <v>9</v>
      </c>
      <c r="S19" s="53">
        <v>9</v>
      </c>
      <c r="T19" s="51">
        <f t="shared" si="1"/>
        <v>8.1428571428571423</v>
      </c>
      <c r="U19" s="53">
        <v>8</v>
      </c>
      <c r="V19" s="53">
        <v>7</v>
      </c>
      <c r="W19" s="53">
        <v>7</v>
      </c>
      <c r="X19" s="53">
        <v>8</v>
      </c>
      <c r="Y19" s="53">
        <v>9</v>
      </c>
      <c r="Z19" s="52">
        <f t="shared" si="2"/>
        <v>7.8</v>
      </c>
      <c r="AA19" s="52">
        <f t="shared" si="3"/>
        <v>7.68</v>
      </c>
    </row>
    <row r="20" spans="1:27">
      <c r="A20" s="53"/>
      <c r="B20" s="40">
        <v>9</v>
      </c>
      <c r="C20" s="53" t="s">
        <v>113</v>
      </c>
      <c r="D20" s="53" t="s">
        <v>109</v>
      </c>
      <c r="E20" s="53"/>
      <c r="F20" s="53"/>
      <c r="G20" s="53"/>
      <c r="H20" s="40">
        <v>151</v>
      </c>
      <c r="I20" s="53">
        <v>7</v>
      </c>
      <c r="J20" s="53">
        <v>8</v>
      </c>
      <c r="K20" s="53">
        <v>8</v>
      </c>
      <c r="L20" s="51">
        <f t="shared" si="0"/>
        <v>7.666666666666667</v>
      </c>
      <c r="M20" s="53">
        <v>7</v>
      </c>
      <c r="N20" s="53">
        <v>7</v>
      </c>
      <c r="O20" s="53">
        <v>6</v>
      </c>
      <c r="P20" s="53">
        <v>8</v>
      </c>
      <c r="Q20" s="53">
        <v>8</v>
      </c>
      <c r="R20" s="53">
        <v>7</v>
      </c>
      <c r="S20" s="53">
        <v>8</v>
      </c>
      <c r="T20" s="51">
        <f t="shared" si="1"/>
        <v>7.2857142857142856</v>
      </c>
      <c r="U20" s="53">
        <v>9</v>
      </c>
      <c r="V20" s="53">
        <v>7</v>
      </c>
      <c r="W20" s="53">
        <v>8</v>
      </c>
      <c r="X20" s="53">
        <v>7</v>
      </c>
      <c r="Y20" s="53">
        <v>9</v>
      </c>
      <c r="Z20" s="52">
        <f t="shared" si="2"/>
        <v>8</v>
      </c>
      <c r="AA20" s="52">
        <f t="shared" si="3"/>
        <v>7.6499999999999995</v>
      </c>
    </row>
    <row r="21" spans="1:27">
      <c r="A21" s="53"/>
      <c r="B21" s="40">
        <v>13</v>
      </c>
      <c r="C21" s="53" t="s">
        <v>136</v>
      </c>
      <c r="D21" s="53" t="s">
        <v>111</v>
      </c>
      <c r="E21" s="53"/>
      <c r="F21" s="53"/>
      <c r="G21" s="53"/>
      <c r="H21" s="40">
        <v>153</v>
      </c>
      <c r="I21" s="53">
        <v>7</v>
      </c>
      <c r="J21" s="53">
        <v>7</v>
      </c>
      <c r="K21" s="53">
        <v>6</v>
      </c>
      <c r="L21" s="51">
        <f t="shared" si="0"/>
        <v>6.666666666666667</v>
      </c>
      <c r="M21" s="53">
        <v>8</v>
      </c>
      <c r="N21" s="53">
        <v>8</v>
      </c>
      <c r="O21" s="53">
        <v>6</v>
      </c>
      <c r="P21" s="53">
        <v>8</v>
      </c>
      <c r="Q21" s="53">
        <v>8</v>
      </c>
      <c r="R21" s="53">
        <v>8</v>
      </c>
      <c r="S21" s="53">
        <v>9</v>
      </c>
      <c r="T21" s="51">
        <f t="shared" si="1"/>
        <v>7.8571428571428568</v>
      </c>
      <c r="U21" s="53">
        <v>9</v>
      </c>
      <c r="V21" s="53">
        <v>7</v>
      </c>
      <c r="W21" s="53">
        <v>8</v>
      </c>
      <c r="X21" s="53">
        <v>7</v>
      </c>
      <c r="Y21" s="53">
        <v>9</v>
      </c>
      <c r="Z21" s="52">
        <f t="shared" si="2"/>
        <v>8</v>
      </c>
      <c r="AA21" s="52">
        <f t="shared" si="3"/>
        <v>7.55</v>
      </c>
    </row>
    <row r="22" spans="1:27">
      <c r="A22" s="53"/>
      <c r="B22" s="40">
        <v>30</v>
      </c>
      <c r="C22" s="53" t="s">
        <v>126</v>
      </c>
      <c r="D22" s="53" t="s">
        <v>109</v>
      </c>
      <c r="E22" s="53"/>
      <c r="F22" s="53"/>
      <c r="G22" s="53"/>
      <c r="H22" s="40">
        <v>155</v>
      </c>
      <c r="I22" s="53">
        <v>8</v>
      </c>
      <c r="J22" s="53">
        <v>8</v>
      </c>
      <c r="K22" s="53">
        <v>6</v>
      </c>
      <c r="L22" s="51">
        <f t="shared" si="0"/>
        <v>7.333333333333333</v>
      </c>
      <c r="M22" s="53">
        <v>9</v>
      </c>
      <c r="N22" s="53">
        <v>8</v>
      </c>
      <c r="O22" s="53">
        <v>6</v>
      </c>
      <c r="P22" s="53">
        <v>7</v>
      </c>
      <c r="Q22" s="53">
        <v>7</v>
      </c>
      <c r="R22" s="53">
        <v>5</v>
      </c>
      <c r="S22" s="53">
        <v>8</v>
      </c>
      <c r="T22" s="51">
        <f t="shared" si="1"/>
        <v>7.1428571428571432</v>
      </c>
      <c r="U22" s="53">
        <v>9</v>
      </c>
      <c r="V22" s="53">
        <v>7</v>
      </c>
      <c r="W22" s="53">
        <v>7</v>
      </c>
      <c r="X22" s="53">
        <v>8</v>
      </c>
      <c r="Y22" s="53">
        <v>9</v>
      </c>
      <c r="Z22" s="52">
        <f t="shared" si="2"/>
        <v>8</v>
      </c>
      <c r="AA22" s="52">
        <f t="shared" si="3"/>
        <v>7.4999999999999991</v>
      </c>
    </row>
    <row r="23" spans="1:27">
      <c r="A23" s="53"/>
      <c r="B23" s="40">
        <v>22</v>
      </c>
      <c r="C23" s="53" t="s">
        <v>135</v>
      </c>
      <c r="D23" s="53" t="s">
        <v>111</v>
      </c>
      <c r="E23" s="53"/>
      <c r="F23" s="53"/>
      <c r="G23" s="53"/>
      <c r="H23" s="40">
        <v>150</v>
      </c>
      <c r="I23" s="53">
        <v>8</v>
      </c>
      <c r="J23" s="53">
        <v>6</v>
      </c>
      <c r="K23" s="53">
        <v>7</v>
      </c>
      <c r="L23" s="51">
        <f t="shared" si="0"/>
        <v>7</v>
      </c>
      <c r="M23" s="53">
        <v>7</v>
      </c>
      <c r="N23" s="53">
        <v>8</v>
      </c>
      <c r="O23" s="53">
        <v>7</v>
      </c>
      <c r="P23" s="53">
        <v>7</v>
      </c>
      <c r="Q23" s="53">
        <v>8</v>
      </c>
      <c r="R23" s="53">
        <v>9</v>
      </c>
      <c r="S23" s="53">
        <v>9</v>
      </c>
      <c r="T23" s="51">
        <f t="shared" si="1"/>
        <v>7.8571428571428568</v>
      </c>
      <c r="U23" s="53">
        <v>9</v>
      </c>
      <c r="V23" s="53">
        <v>7</v>
      </c>
      <c r="W23" s="53">
        <v>7</v>
      </c>
      <c r="X23" s="53">
        <v>6</v>
      </c>
      <c r="Y23" s="53">
        <v>8</v>
      </c>
      <c r="Z23" s="52">
        <f t="shared" si="2"/>
        <v>7.4</v>
      </c>
      <c r="AA23" s="52">
        <f t="shared" si="3"/>
        <v>7.4399999999999995</v>
      </c>
    </row>
    <row r="24" spans="1:27">
      <c r="A24" s="53"/>
      <c r="B24" s="40">
        <v>10</v>
      </c>
      <c r="C24" s="53" t="s">
        <v>112</v>
      </c>
      <c r="D24" s="53" t="s">
        <v>109</v>
      </c>
      <c r="E24" s="53"/>
      <c r="F24" s="53"/>
      <c r="G24" s="53"/>
      <c r="H24" s="40">
        <v>156</v>
      </c>
      <c r="I24" s="53">
        <v>7</v>
      </c>
      <c r="J24" s="53">
        <v>6</v>
      </c>
      <c r="K24" s="53">
        <v>7</v>
      </c>
      <c r="L24" s="51">
        <f t="shared" si="0"/>
        <v>6.666666666666667</v>
      </c>
      <c r="M24" s="53">
        <v>7</v>
      </c>
      <c r="N24" s="53">
        <v>9</v>
      </c>
      <c r="O24" s="53">
        <v>6</v>
      </c>
      <c r="P24" s="53">
        <v>7</v>
      </c>
      <c r="Q24" s="53">
        <v>8</v>
      </c>
      <c r="R24" s="53">
        <v>9</v>
      </c>
      <c r="S24" s="53">
        <v>9</v>
      </c>
      <c r="T24" s="51">
        <f t="shared" si="1"/>
        <v>7.8571428571428568</v>
      </c>
      <c r="U24" s="53">
        <v>8</v>
      </c>
      <c r="V24" s="53">
        <v>7</v>
      </c>
      <c r="W24" s="53">
        <v>8</v>
      </c>
      <c r="X24" s="53">
        <v>7</v>
      </c>
      <c r="Y24" s="53">
        <v>7</v>
      </c>
      <c r="Z24" s="52">
        <f t="shared" si="2"/>
        <v>7.4</v>
      </c>
      <c r="AA24" s="52">
        <f t="shared" si="3"/>
        <v>7.34</v>
      </c>
    </row>
    <row r="25" spans="1:27">
      <c r="A25" s="53"/>
      <c r="B25" s="40">
        <v>11</v>
      </c>
      <c r="C25" s="53" t="s">
        <v>137</v>
      </c>
      <c r="D25" s="53" t="s">
        <v>111</v>
      </c>
      <c r="E25" s="53"/>
      <c r="F25" s="53"/>
      <c r="G25" s="53"/>
      <c r="H25" s="40">
        <v>151</v>
      </c>
      <c r="I25" s="53">
        <v>7</v>
      </c>
      <c r="J25" s="53">
        <v>7</v>
      </c>
      <c r="K25" s="53">
        <v>7</v>
      </c>
      <c r="L25" s="51">
        <f t="shared" si="0"/>
        <v>7</v>
      </c>
      <c r="M25" s="53">
        <v>8</v>
      </c>
      <c r="N25" s="53">
        <v>9</v>
      </c>
      <c r="O25" s="53">
        <v>5</v>
      </c>
      <c r="P25" s="53">
        <v>6</v>
      </c>
      <c r="Q25" s="53">
        <v>7</v>
      </c>
      <c r="R25" s="53">
        <v>8</v>
      </c>
      <c r="S25" s="53">
        <v>8</v>
      </c>
      <c r="T25" s="51">
        <f t="shared" si="1"/>
        <v>7.2857142857142856</v>
      </c>
      <c r="U25" s="53">
        <v>9</v>
      </c>
      <c r="V25" s="53">
        <v>6</v>
      </c>
      <c r="W25" s="53">
        <v>7</v>
      </c>
      <c r="X25" s="53">
        <v>7</v>
      </c>
      <c r="Y25" s="53">
        <v>9</v>
      </c>
      <c r="Z25" s="52">
        <f t="shared" si="2"/>
        <v>7.6</v>
      </c>
      <c r="AA25" s="52">
        <f t="shared" si="3"/>
        <v>7.3100000000000005</v>
      </c>
    </row>
    <row r="26" spans="1:27">
      <c r="A26" s="53"/>
      <c r="B26" s="40">
        <v>24</v>
      </c>
      <c r="C26" s="53" t="s">
        <v>132</v>
      </c>
      <c r="D26" s="53" t="s">
        <v>111</v>
      </c>
      <c r="E26" s="53"/>
      <c r="F26" s="53"/>
      <c r="G26" s="53"/>
      <c r="H26" s="40">
        <v>155</v>
      </c>
      <c r="I26" s="53">
        <v>6</v>
      </c>
      <c r="J26" s="53">
        <v>5</v>
      </c>
      <c r="K26" s="53">
        <v>6</v>
      </c>
      <c r="L26" s="51">
        <f t="shared" si="0"/>
        <v>5.666666666666667</v>
      </c>
      <c r="M26" s="53">
        <v>9</v>
      </c>
      <c r="N26" s="53">
        <v>9</v>
      </c>
      <c r="O26" s="53">
        <v>5</v>
      </c>
      <c r="P26" s="53">
        <v>7</v>
      </c>
      <c r="Q26" s="53">
        <v>7</v>
      </c>
      <c r="R26" s="53">
        <v>9</v>
      </c>
      <c r="S26" s="53">
        <v>9</v>
      </c>
      <c r="T26" s="51">
        <f t="shared" si="1"/>
        <v>7.8571428571428568</v>
      </c>
      <c r="U26" s="53">
        <v>9</v>
      </c>
      <c r="V26" s="53">
        <v>6</v>
      </c>
      <c r="W26" s="53">
        <v>8</v>
      </c>
      <c r="X26" s="53">
        <v>7</v>
      </c>
      <c r="Y26" s="53">
        <v>9</v>
      </c>
      <c r="Z26" s="52">
        <f t="shared" si="2"/>
        <v>7.8</v>
      </c>
      <c r="AA26" s="52">
        <f t="shared" si="3"/>
        <v>7.18</v>
      </c>
    </row>
    <row r="27" spans="1:27">
      <c r="A27" s="53"/>
      <c r="B27" s="40">
        <v>2</v>
      </c>
      <c r="C27" s="53" t="s">
        <v>116</v>
      </c>
      <c r="D27" s="53" t="s">
        <v>111</v>
      </c>
      <c r="E27" s="53"/>
      <c r="F27" s="53"/>
      <c r="G27" s="53"/>
      <c r="H27" s="40">
        <v>154</v>
      </c>
      <c r="I27" s="53">
        <v>7</v>
      </c>
      <c r="J27" s="53">
        <v>7</v>
      </c>
      <c r="K27" s="53">
        <v>6</v>
      </c>
      <c r="L27" s="51">
        <f t="shared" si="0"/>
        <v>6.666666666666667</v>
      </c>
      <c r="M27" s="53">
        <v>9</v>
      </c>
      <c r="N27" s="53">
        <v>7</v>
      </c>
      <c r="O27" s="53">
        <v>5</v>
      </c>
      <c r="P27" s="53">
        <v>6</v>
      </c>
      <c r="Q27" s="53">
        <v>7</v>
      </c>
      <c r="R27" s="53">
        <v>7</v>
      </c>
      <c r="S27" s="53">
        <v>8</v>
      </c>
      <c r="T27" s="51">
        <f t="shared" si="1"/>
        <v>7</v>
      </c>
      <c r="U27" s="53">
        <v>8</v>
      </c>
      <c r="V27" s="53">
        <v>7</v>
      </c>
      <c r="W27" s="53">
        <v>8</v>
      </c>
      <c r="X27" s="53">
        <v>7</v>
      </c>
      <c r="Y27" s="53">
        <v>7</v>
      </c>
      <c r="Z27" s="52">
        <f t="shared" si="2"/>
        <v>7.4</v>
      </c>
      <c r="AA27" s="52">
        <f t="shared" si="3"/>
        <v>7.0399999999999991</v>
      </c>
    </row>
    <row r="28" spans="1:27">
      <c r="A28" s="53"/>
      <c r="B28" s="40">
        <v>26</v>
      </c>
      <c r="C28" s="53" t="s">
        <v>121</v>
      </c>
      <c r="D28" s="53" t="s">
        <v>111</v>
      </c>
      <c r="E28" s="53"/>
      <c r="F28" s="53"/>
      <c r="G28" s="53"/>
      <c r="H28" s="40">
        <v>156</v>
      </c>
      <c r="I28" s="53">
        <v>5</v>
      </c>
      <c r="J28" s="53">
        <v>4</v>
      </c>
      <c r="K28" s="53">
        <v>6</v>
      </c>
      <c r="L28" s="51">
        <f t="shared" si="0"/>
        <v>5</v>
      </c>
      <c r="M28" s="53">
        <v>9</v>
      </c>
      <c r="N28" s="53">
        <v>9</v>
      </c>
      <c r="O28" s="53">
        <v>6</v>
      </c>
      <c r="P28" s="53">
        <v>8</v>
      </c>
      <c r="Q28" s="53">
        <v>7</v>
      </c>
      <c r="R28" s="53">
        <v>7</v>
      </c>
      <c r="S28" s="53">
        <v>9</v>
      </c>
      <c r="T28" s="51">
        <f t="shared" si="1"/>
        <v>7.8571428571428568</v>
      </c>
      <c r="U28" s="53">
        <v>7</v>
      </c>
      <c r="V28" s="53">
        <v>6</v>
      </c>
      <c r="W28" s="53">
        <v>7</v>
      </c>
      <c r="X28" s="53">
        <v>7</v>
      </c>
      <c r="Y28" s="53">
        <v>9</v>
      </c>
      <c r="Z28" s="52">
        <f t="shared" si="2"/>
        <v>7.2</v>
      </c>
      <c r="AA28" s="52">
        <f t="shared" si="3"/>
        <v>6.77</v>
      </c>
    </row>
    <row r="29" spans="1:27">
      <c r="A29" s="53"/>
      <c r="B29" s="40">
        <v>7</v>
      </c>
      <c r="C29" s="53" t="s">
        <v>114</v>
      </c>
      <c r="D29" s="53" t="s">
        <v>111</v>
      </c>
      <c r="E29" s="53"/>
      <c r="F29" s="53"/>
      <c r="G29" s="53"/>
      <c r="H29" s="40">
        <v>156</v>
      </c>
      <c r="I29" s="53">
        <v>5</v>
      </c>
      <c r="J29" s="53">
        <v>4</v>
      </c>
      <c r="K29" s="53">
        <v>6</v>
      </c>
      <c r="L29" s="51">
        <f t="shared" si="0"/>
        <v>5</v>
      </c>
      <c r="M29" s="53">
        <v>9</v>
      </c>
      <c r="N29" s="53">
        <v>9</v>
      </c>
      <c r="O29" s="53">
        <v>5</v>
      </c>
      <c r="P29" s="53">
        <v>6</v>
      </c>
      <c r="Q29" s="53">
        <v>7</v>
      </c>
      <c r="R29" s="53">
        <v>8</v>
      </c>
      <c r="S29" s="53">
        <v>8</v>
      </c>
      <c r="T29" s="51">
        <f t="shared" si="1"/>
        <v>7.4285714285714288</v>
      </c>
      <c r="U29" s="53">
        <v>9</v>
      </c>
      <c r="V29" s="53">
        <v>6</v>
      </c>
      <c r="W29" s="53">
        <v>7</v>
      </c>
      <c r="X29" s="53">
        <v>7</v>
      </c>
      <c r="Y29" s="53">
        <v>9</v>
      </c>
      <c r="Z29" s="52">
        <f t="shared" si="2"/>
        <v>7.6</v>
      </c>
      <c r="AA29" s="52">
        <f t="shared" si="3"/>
        <v>6.76</v>
      </c>
    </row>
    <row r="30" spans="1:27">
      <c r="A30" s="53"/>
      <c r="B30" s="40">
        <v>27</v>
      </c>
      <c r="C30" s="53" t="s">
        <v>129</v>
      </c>
      <c r="D30" s="53" t="s">
        <v>111</v>
      </c>
      <c r="E30" s="53"/>
      <c r="F30" s="53"/>
      <c r="G30" s="53"/>
      <c r="H30" s="40">
        <v>152</v>
      </c>
      <c r="I30" s="53">
        <v>7</v>
      </c>
      <c r="J30" s="53">
        <v>7</v>
      </c>
      <c r="K30" s="53">
        <v>6</v>
      </c>
      <c r="L30" s="51">
        <f t="shared" si="0"/>
        <v>6.666666666666667</v>
      </c>
      <c r="M30" s="53">
        <v>9</v>
      </c>
      <c r="N30" s="53">
        <v>7</v>
      </c>
      <c r="O30" s="53">
        <v>5</v>
      </c>
      <c r="P30" s="53">
        <v>6</v>
      </c>
      <c r="Q30" s="53">
        <v>5</v>
      </c>
      <c r="R30" s="53">
        <v>4</v>
      </c>
      <c r="S30" s="53">
        <v>7</v>
      </c>
      <c r="T30" s="51">
        <f t="shared" si="1"/>
        <v>6.1428571428571432</v>
      </c>
      <c r="U30" s="53">
        <v>9</v>
      </c>
      <c r="V30" s="53">
        <v>5</v>
      </c>
      <c r="W30" s="53">
        <v>6</v>
      </c>
      <c r="X30" s="53">
        <v>5</v>
      </c>
      <c r="Y30" s="53">
        <v>7</v>
      </c>
      <c r="Z30" s="52">
        <f t="shared" si="2"/>
        <v>6.4</v>
      </c>
      <c r="AA30" s="52">
        <f t="shared" si="3"/>
        <v>6.3900000000000006</v>
      </c>
    </row>
    <row r="31" spans="1:27" ht="268.5">
      <c r="A31" s="44" t="s">
        <v>105</v>
      </c>
      <c r="B31" s="60"/>
      <c r="C31" s="60"/>
      <c r="D31" s="58"/>
      <c r="E31" s="45" t="s">
        <v>9</v>
      </c>
      <c r="F31" s="46" t="s">
        <v>10</v>
      </c>
      <c r="G31" s="46" t="s">
        <v>11</v>
      </c>
      <c r="H31" s="58"/>
      <c r="I31" s="47" t="s">
        <v>12</v>
      </c>
      <c r="J31" s="47" t="s">
        <v>13</v>
      </c>
      <c r="K31" s="47" t="s">
        <v>14</v>
      </c>
      <c r="L31" s="48" t="s">
        <v>15</v>
      </c>
      <c r="M31" s="49" t="s">
        <v>16</v>
      </c>
      <c r="N31" s="49" t="s">
        <v>17</v>
      </c>
      <c r="O31" s="49" t="s">
        <v>18</v>
      </c>
      <c r="P31" s="49" t="s">
        <v>19</v>
      </c>
      <c r="Q31" s="49" t="s">
        <v>20</v>
      </c>
      <c r="R31" s="49" t="s">
        <v>21</v>
      </c>
      <c r="S31" s="49" t="s">
        <v>22</v>
      </c>
      <c r="T31" s="48" t="s">
        <v>23</v>
      </c>
      <c r="U31" s="49" t="s">
        <v>24</v>
      </c>
      <c r="V31" s="49" t="s">
        <v>18</v>
      </c>
      <c r="W31" s="49" t="s">
        <v>19</v>
      </c>
      <c r="X31" s="49" t="s">
        <v>25</v>
      </c>
      <c r="Y31" s="49" t="s">
        <v>26</v>
      </c>
      <c r="Z31" s="48" t="s">
        <v>23</v>
      </c>
      <c r="AA31" s="66"/>
    </row>
  </sheetData>
  <sortState ref="A1:AA31">
    <sortCondition descending="1" ref="AA1:AA3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0"/>
  <sheetViews>
    <sheetView tabSelected="1" topLeftCell="M16" workbookViewId="0">
      <selection sqref="A1:AA30"/>
    </sheetView>
  </sheetViews>
  <sheetFormatPr baseColWidth="10" defaultRowHeight="15"/>
  <cols>
    <col min="6" max="6" width="11.42578125" style="1"/>
  </cols>
  <sheetData>
    <row r="1" spans="1:27" ht="203.25" customHeight="1">
      <c r="A1" s="44" t="s">
        <v>105</v>
      </c>
      <c r="B1" s="60"/>
      <c r="C1" s="60"/>
      <c r="D1" s="58"/>
      <c r="E1" s="45" t="s">
        <v>9</v>
      </c>
      <c r="F1" s="46" t="s">
        <v>10</v>
      </c>
      <c r="G1" s="46" t="s">
        <v>11</v>
      </c>
      <c r="H1" s="58"/>
      <c r="I1" s="47" t="s">
        <v>12</v>
      </c>
      <c r="J1" s="47" t="s">
        <v>13</v>
      </c>
      <c r="K1" s="47" t="s">
        <v>14</v>
      </c>
      <c r="L1" s="48" t="s">
        <v>15</v>
      </c>
      <c r="M1" s="49" t="s">
        <v>16</v>
      </c>
      <c r="N1" s="49" t="s">
        <v>17</v>
      </c>
      <c r="O1" s="49" t="s">
        <v>18</v>
      </c>
      <c r="P1" s="49" t="s">
        <v>19</v>
      </c>
      <c r="Q1" s="49" t="s">
        <v>20</v>
      </c>
      <c r="R1" s="49" t="s">
        <v>21</v>
      </c>
      <c r="S1" s="49" t="s">
        <v>22</v>
      </c>
      <c r="T1" s="48" t="s">
        <v>23</v>
      </c>
      <c r="U1" s="49" t="s">
        <v>24</v>
      </c>
      <c r="V1" s="49" t="s">
        <v>18</v>
      </c>
      <c r="W1" s="49" t="s">
        <v>19</v>
      </c>
      <c r="X1" s="49" t="s">
        <v>25</v>
      </c>
      <c r="Y1" s="49" t="s">
        <v>26</v>
      </c>
      <c r="Z1" s="48" t="s">
        <v>23</v>
      </c>
      <c r="AA1" s="66"/>
    </row>
    <row r="2" spans="1:27">
      <c r="A2" s="53">
        <v>1</v>
      </c>
      <c r="B2" s="67">
        <v>32</v>
      </c>
      <c r="C2" s="70" t="s">
        <v>134</v>
      </c>
      <c r="D2" s="67" t="s">
        <v>111</v>
      </c>
      <c r="E2" s="2" t="s">
        <v>69</v>
      </c>
      <c r="F2" s="10" t="s">
        <v>70</v>
      </c>
      <c r="G2" s="2" t="s">
        <v>71</v>
      </c>
      <c r="H2" s="2">
        <v>152</v>
      </c>
      <c r="I2" s="2">
        <v>9</v>
      </c>
      <c r="J2" s="2">
        <v>8</v>
      </c>
      <c r="K2" s="2">
        <v>8</v>
      </c>
      <c r="L2" s="51">
        <f t="shared" ref="L2:L30" si="0">AVERAGE(I2:K2)</f>
        <v>8.3333333333333339</v>
      </c>
      <c r="M2" s="2">
        <v>7</v>
      </c>
      <c r="N2" s="2">
        <v>9</v>
      </c>
      <c r="O2" s="2">
        <v>7</v>
      </c>
      <c r="P2" s="2">
        <v>8</v>
      </c>
      <c r="Q2" s="2">
        <v>8</v>
      </c>
      <c r="R2" s="2">
        <v>9</v>
      </c>
      <c r="S2" s="68">
        <v>9</v>
      </c>
      <c r="T2" s="63">
        <f t="shared" ref="T2:T30" si="1">AVERAGE(M2:S2)</f>
        <v>8.1428571428571423</v>
      </c>
      <c r="U2" s="67">
        <v>9</v>
      </c>
      <c r="V2" s="69">
        <v>7</v>
      </c>
      <c r="W2" s="67">
        <v>9</v>
      </c>
      <c r="X2" s="67">
        <v>8</v>
      </c>
      <c r="Y2" s="67">
        <v>9</v>
      </c>
      <c r="Z2" s="65">
        <f t="shared" ref="Z2:Z30" si="2">AVERAGE(U2:Y2)</f>
        <v>8.4</v>
      </c>
      <c r="AA2" s="65">
        <f t="shared" ref="AA2:AA30" si="3">L2*0.3+T2*0.35+Z2*0.35</f>
        <v>8.2899999999999991</v>
      </c>
    </row>
    <row r="3" spans="1:27">
      <c r="A3" s="53">
        <v>2</v>
      </c>
      <c r="B3" s="2">
        <v>28</v>
      </c>
      <c r="C3" s="10" t="s">
        <v>122</v>
      </c>
      <c r="D3" s="2" t="s">
        <v>111</v>
      </c>
      <c r="E3" s="2" t="s">
        <v>80</v>
      </c>
      <c r="F3" s="10" t="s">
        <v>81</v>
      </c>
      <c r="G3" s="2" t="s">
        <v>71</v>
      </c>
      <c r="H3" s="2">
        <v>153</v>
      </c>
      <c r="I3" s="2">
        <v>9</v>
      </c>
      <c r="J3" s="2">
        <v>8</v>
      </c>
      <c r="K3" s="2">
        <v>8</v>
      </c>
      <c r="L3" s="51">
        <f t="shared" si="0"/>
        <v>8.3333333333333339</v>
      </c>
      <c r="M3" s="2">
        <v>8</v>
      </c>
      <c r="N3" s="2">
        <v>9</v>
      </c>
      <c r="O3" s="2">
        <v>7</v>
      </c>
      <c r="P3" s="2">
        <v>8</v>
      </c>
      <c r="Q3" s="2">
        <v>8</v>
      </c>
      <c r="R3" s="2">
        <v>8</v>
      </c>
      <c r="S3" s="2">
        <v>9</v>
      </c>
      <c r="T3" s="51">
        <f t="shared" si="1"/>
        <v>8.1428571428571423</v>
      </c>
      <c r="U3" s="2">
        <v>7</v>
      </c>
      <c r="V3" s="2">
        <v>8</v>
      </c>
      <c r="W3" s="2">
        <v>8</v>
      </c>
      <c r="X3" s="2">
        <v>8</v>
      </c>
      <c r="Y3" s="2">
        <v>9</v>
      </c>
      <c r="Z3" s="52">
        <f t="shared" si="2"/>
        <v>8</v>
      </c>
      <c r="AA3" s="52">
        <f t="shared" si="3"/>
        <v>8.1499999999999986</v>
      </c>
    </row>
    <row r="4" spans="1:27" ht="30">
      <c r="A4" s="53">
        <v>3</v>
      </c>
      <c r="B4" s="2">
        <v>6</v>
      </c>
      <c r="C4" s="10" t="s">
        <v>110</v>
      </c>
      <c r="D4" s="2" t="s">
        <v>111</v>
      </c>
      <c r="E4" s="2" t="s">
        <v>139</v>
      </c>
      <c r="F4" s="10" t="s">
        <v>140</v>
      </c>
      <c r="G4" s="2" t="s">
        <v>28</v>
      </c>
      <c r="H4" s="2">
        <v>151</v>
      </c>
      <c r="I4" s="2">
        <v>8</v>
      </c>
      <c r="J4" s="2">
        <v>7</v>
      </c>
      <c r="K4" s="2">
        <v>7</v>
      </c>
      <c r="L4" s="51">
        <f t="shared" si="0"/>
        <v>7.333333333333333</v>
      </c>
      <c r="M4" s="2">
        <v>9</v>
      </c>
      <c r="N4" s="2">
        <v>9</v>
      </c>
      <c r="O4" s="2">
        <v>7</v>
      </c>
      <c r="P4" s="2">
        <v>8</v>
      </c>
      <c r="Q4" s="2">
        <v>8</v>
      </c>
      <c r="R4" s="2">
        <v>7</v>
      </c>
      <c r="S4" s="2">
        <v>9</v>
      </c>
      <c r="T4" s="51">
        <f t="shared" si="1"/>
        <v>8.1428571428571423</v>
      </c>
      <c r="U4" s="2">
        <v>9</v>
      </c>
      <c r="V4" s="2">
        <v>8</v>
      </c>
      <c r="W4" s="2">
        <v>9</v>
      </c>
      <c r="X4" s="2">
        <v>9</v>
      </c>
      <c r="Y4" s="2">
        <v>9</v>
      </c>
      <c r="Z4" s="52">
        <f t="shared" si="2"/>
        <v>8.8000000000000007</v>
      </c>
      <c r="AA4" s="52">
        <f t="shared" si="3"/>
        <v>8.129999999999999</v>
      </c>
    </row>
    <row r="5" spans="1:27" ht="60">
      <c r="A5" s="53">
        <v>4</v>
      </c>
      <c r="B5" s="2">
        <v>8</v>
      </c>
      <c r="C5" s="10" t="s">
        <v>118</v>
      </c>
      <c r="D5" s="2" t="s">
        <v>111</v>
      </c>
      <c r="E5" s="2" t="s">
        <v>141</v>
      </c>
      <c r="F5" s="10" t="s">
        <v>143</v>
      </c>
      <c r="G5" s="2" t="s">
        <v>142</v>
      </c>
      <c r="H5" s="2">
        <v>157</v>
      </c>
      <c r="I5" s="2">
        <v>8</v>
      </c>
      <c r="J5" s="2">
        <v>8</v>
      </c>
      <c r="K5" s="2">
        <v>9</v>
      </c>
      <c r="L5" s="51">
        <f t="shared" si="0"/>
        <v>8.3333333333333339</v>
      </c>
      <c r="M5" s="2">
        <v>8</v>
      </c>
      <c r="N5" s="2">
        <v>9</v>
      </c>
      <c r="O5" s="2">
        <v>7</v>
      </c>
      <c r="P5" s="2">
        <v>7</v>
      </c>
      <c r="Q5" s="2">
        <v>9</v>
      </c>
      <c r="R5" s="2">
        <v>8</v>
      </c>
      <c r="S5" s="2">
        <v>9</v>
      </c>
      <c r="T5" s="51">
        <f t="shared" si="1"/>
        <v>8.1428571428571423</v>
      </c>
      <c r="U5" s="2">
        <v>9</v>
      </c>
      <c r="V5" s="2">
        <v>7</v>
      </c>
      <c r="W5" s="2">
        <v>7</v>
      </c>
      <c r="X5" s="2">
        <v>7</v>
      </c>
      <c r="Y5" s="2">
        <v>9</v>
      </c>
      <c r="Z5" s="52">
        <f t="shared" si="2"/>
        <v>7.8</v>
      </c>
      <c r="AA5" s="52">
        <f t="shared" si="3"/>
        <v>8.08</v>
      </c>
    </row>
    <row r="6" spans="1:27">
      <c r="A6" s="53">
        <v>5</v>
      </c>
      <c r="B6" s="2">
        <v>33</v>
      </c>
      <c r="C6" s="10" t="s">
        <v>120</v>
      </c>
      <c r="D6" s="2" t="s">
        <v>111</v>
      </c>
      <c r="E6" s="2" t="s">
        <v>144</v>
      </c>
      <c r="F6" s="10" t="s">
        <v>145</v>
      </c>
      <c r="G6" s="2" t="s">
        <v>146</v>
      </c>
      <c r="H6" s="2">
        <v>157</v>
      </c>
      <c r="I6" s="2">
        <v>9</v>
      </c>
      <c r="J6" s="2">
        <v>8</v>
      </c>
      <c r="K6" s="2">
        <v>8</v>
      </c>
      <c r="L6" s="51">
        <f t="shared" si="0"/>
        <v>8.3333333333333339</v>
      </c>
      <c r="M6" s="2">
        <v>9</v>
      </c>
      <c r="N6" s="2">
        <v>9</v>
      </c>
      <c r="O6" s="2">
        <v>8</v>
      </c>
      <c r="P6" s="2">
        <v>7</v>
      </c>
      <c r="Q6" s="2">
        <v>8</v>
      </c>
      <c r="R6" s="2">
        <v>9</v>
      </c>
      <c r="S6" s="2">
        <v>9</v>
      </c>
      <c r="T6" s="51">
        <f t="shared" si="1"/>
        <v>8.4285714285714288</v>
      </c>
      <c r="U6" s="2">
        <v>8</v>
      </c>
      <c r="V6" s="2">
        <v>7</v>
      </c>
      <c r="W6" s="2">
        <v>7</v>
      </c>
      <c r="X6" s="2">
        <v>7</v>
      </c>
      <c r="Y6" s="2">
        <v>8</v>
      </c>
      <c r="Z6" s="52">
        <f t="shared" si="2"/>
        <v>7.4</v>
      </c>
      <c r="AA6" s="52">
        <f t="shared" si="3"/>
        <v>8.0399999999999991</v>
      </c>
    </row>
    <row r="7" spans="1:27">
      <c r="A7" s="53">
        <v>6</v>
      </c>
      <c r="B7" s="2">
        <v>36</v>
      </c>
      <c r="C7" s="10" t="s">
        <v>128</v>
      </c>
      <c r="D7" s="2" t="s">
        <v>111</v>
      </c>
      <c r="E7" s="2" t="s">
        <v>147</v>
      </c>
      <c r="F7" s="10" t="s">
        <v>76</v>
      </c>
      <c r="G7" s="2" t="s">
        <v>77</v>
      </c>
      <c r="H7" s="2">
        <v>156</v>
      </c>
      <c r="I7" s="2">
        <v>8</v>
      </c>
      <c r="J7" s="2">
        <v>8</v>
      </c>
      <c r="K7" s="2">
        <v>7</v>
      </c>
      <c r="L7" s="51">
        <f t="shared" si="0"/>
        <v>7.666666666666667</v>
      </c>
      <c r="M7" s="2">
        <v>9</v>
      </c>
      <c r="N7" s="2">
        <v>9</v>
      </c>
      <c r="O7" s="2">
        <v>6</v>
      </c>
      <c r="P7" s="2">
        <v>7</v>
      </c>
      <c r="Q7" s="2">
        <v>8</v>
      </c>
      <c r="R7" s="2">
        <v>8</v>
      </c>
      <c r="S7" s="2">
        <v>9</v>
      </c>
      <c r="T7" s="51">
        <f t="shared" si="1"/>
        <v>8</v>
      </c>
      <c r="U7" s="2">
        <v>9</v>
      </c>
      <c r="V7" s="2">
        <v>6</v>
      </c>
      <c r="W7" s="2">
        <v>9</v>
      </c>
      <c r="X7" s="2">
        <v>8</v>
      </c>
      <c r="Y7" s="2">
        <v>9</v>
      </c>
      <c r="Z7" s="52">
        <f t="shared" si="2"/>
        <v>8.1999999999999993</v>
      </c>
      <c r="AA7" s="52">
        <f t="shared" si="3"/>
        <v>7.9699999999999989</v>
      </c>
    </row>
    <row r="8" spans="1:27">
      <c r="A8" s="53">
        <v>7</v>
      </c>
      <c r="B8" s="37">
        <v>14</v>
      </c>
      <c r="C8" s="38" t="s">
        <v>108</v>
      </c>
      <c r="D8" s="37" t="s">
        <v>109</v>
      </c>
      <c r="E8" s="37" t="s">
        <v>149</v>
      </c>
      <c r="F8" s="38" t="s">
        <v>148</v>
      </c>
      <c r="G8" s="37" t="s">
        <v>146</v>
      </c>
      <c r="H8" s="37">
        <v>156</v>
      </c>
      <c r="I8" s="37">
        <v>9</v>
      </c>
      <c r="J8" s="37">
        <v>8</v>
      </c>
      <c r="K8" s="37">
        <v>7</v>
      </c>
      <c r="L8" s="51">
        <f t="shared" si="0"/>
        <v>8</v>
      </c>
      <c r="M8" s="37">
        <v>7</v>
      </c>
      <c r="N8" s="37">
        <v>8</v>
      </c>
      <c r="O8" s="37">
        <v>8</v>
      </c>
      <c r="P8" s="37">
        <v>7</v>
      </c>
      <c r="Q8" s="37">
        <v>8</v>
      </c>
      <c r="R8" s="37">
        <v>8</v>
      </c>
      <c r="S8" s="37">
        <v>9</v>
      </c>
      <c r="T8" s="51">
        <f t="shared" si="1"/>
        <v>7.8571428571428568</v>
      </c>
      <c r="U8" s="37">
        <v>8</v>
      </c>
      <c r="V8" s="37">
        <v>8</v>
      </c>
      <c r="W8" s="37">
        <v>8</v>
      </c>
      <c r="X8" s="37">
        <v>8</v>
      </c>
      <c r="Y8" s="37">
        <v>8</v>
      </c>
      <c r="Z8" s="52">
        <f t="shared" si="2"/>
        <v>8</v>
      </c>
      <c r="AA8" s="52">
        <f t="shared" si="3"/>
        <v>7.9499999999999993</v>
      </c>
    </row>
    <row r="9" spans="1:27" ht="30">
      <c r="A9" s="53">
        <v>8</v>
      </c>
      <c r="B9" s="2">
        <v>16</v>
      </c>
      <c r="C9" s="10" t="s">
        <v>119</v>
      </c>
      <c r="D9" s="2" t="s">
        <v>111</v>
      </c>
      <c r="E9" s="2" t="s">
        <v>150</v>
      </c>
      <c r="F9" s="10" t="s">
        <v>151</v>
      </c>
      <c r="G9" s="2" t="s">
        <v>152</v>
      </c>
      <c r="H9" s="2">
        <v>155</v>
      </c>
      <c r="I9" s="2">
        <v>7</v>
      </c>
      <c r="J9" s="2">
        <v>6</v>
      </c>
      <c r="K9" s="2">
        <v>9</v>
      </c>
      <c r="L9" s="51">
        <f t="shared" si="0"/>
        <v>7.333333333333333</v>
      </c>
      <c r="M9" s="2">
        <v>9</v>
      </c>
      <c r="N9" s="2">
        <v>8</v>
      </c>
      <c r="O9" s="2">
        <v>8</v>
      </c>
      <c r="P9" s="2">
        <v>8</v>
      </c>
      <c r="Q9" s="2">
        <v>8</v>
      </c>
      <c r="R9" s="2">
        <v>9</v>
      </c>
      <c r="S9" s="2">
        <v>9</v>
      </c>
      <c r="T9" s="51">
        <f t="shared" si="1"/>
        <v>8.4285714285714288</v>
      </c>
      <c r="U9" s="2">
        <v>9</v>
      </c>
      <c r="V9" s="2">
        <v>8</v>
      </c>
      <c r="W9" s="2">
        <v>7</v>
      </c>
      <c r="X9" s="2">
        <v>7</v>
      </c>
      <c r="Y9" s="2">
        <v>9</v>
      </c>
      <c r="Z9" s="52">
        <f t="shared" si="2"/>
        <v>8</v>
      </c>
      <c r="AA9" s="52">
        <f t="shared" si="3"/>
        <v>7.9499999999999993</v>
      </c>
    </row>
    <row r="10" spans="1:27">
      <c r="A10" s="53">
        <v>9</v>
      </c>
      <c r="B10" s="2">
        <v>19</v>
      </c>
      <c r="C10" s="10" t="s">
        <v>131</v>
      </c>
      <c r="D10" s="2" t="s">
        <v>111</v>
      </c>
      <c r="E10" s="2" t="s">
        <v>153</v>
      </c>
      <c r="F10" s="10" t="s">
        <v>155</v>
      </c>
      <c r="G10" s="2" t="s">
        <v>154</v>
      </c>
      <c r="H10" s="2">
        <v>156</v>
      </c>
      <c r="I10" s="2">
        <v>8</v>
      </c>
      <c r="J10" s="2">
        <v>6</v>
      </c>
      <c r="K10" s="2">
        <v>8</v>
      </c>
      <c r="L10" s="51">
        <f t="shared" si="0"/>
        <v>7.333333333333333</v>
      </c>
      <c r="M10" s="2">
        <v>9</v>
      </c>
      <c r="N10" s="2">
        <v>9</v>
      </c>
      <c r="O10" s="2">
        <v>8</v>
      </c>
      <c r="P10" s="2">
        <v>7</v>
      </c>
      <c r="Q10" s="2">
        <v>9</v>
      </c>
      <c r="R10" s="2">
        <v>9</v>
      </c>
      <c r="S10" s="2">
        <v>9</v>
      </c>
      <c r="T10" s="51">
        <f t="shared" si="1"/>
        <v>8.5714285714285712</v>
      </c>
      <c r="U10" s="2">
        <v>8</v>
      </c>
      <c r="V10" s="2">
        <v>8</v>
      </c>
      <c r="W10" s="2">
        <v>9</v>
      </c>
      <c r="X10" s="2">
        <v>7</v>
      </c>
      <c r="Y10" s="2">
        <v>7</v>
      </c>
      <c r="Z10" s="52">
        <f t="shared" si="2"/>
        <v>7.8</v>
      </c>
      <c r="AA10" s="52">
        <f t="shared" si="3"/>
        <v>7.93</v>
      </c>
    </row>
    <row r="11" spans="1:27" ht="30">
      <c r="A11" s="53">
        <v>10</v>
      </c>
      <c r="B11" s="2">
        <v>35</v>
      </c>
      <c r="C11" s="10" t="s">
        <v>138</v>
      </c>
      <c r="D11" s="2" t="s">
        <v>109</v>
      </c>
      <c r="E11" s="2" t="s">
        <v>156</v>
      </c>
      <c r="F11" s="10" t="s">
        <v>157</v>
      </c>
      <c r="G11" s="2" t="s">
        <v>158</v>
      </c>
      <c r="H11" s="2">
        <v>156</v>
      </c>
      <c r="I11" s="2">
        <v>7</v>
      </c>
      <c r="J11" s="2">
        <v>7</v>
      </c>
      <c r="K11" s="2">
        <v>7</v>
      </c>
      <c r="L11" s="51">
        <f t="shared" si="0"/>
        <v>7</v>
      </c>
      <c r="M11" s="2">
        <v>9</v>
      </c>
      <c r="N11" s="2">
        <v>9</v>
      </c>
      <c r="O11" s="2">
        <v>9</v>
      </c>
      <c r="P11" s="2">
        <v>8</v>
      </c>
      <c r="Q11" s="2">
        <v>8</v>
      </c>
      <c r="R11" s="2">
        <v>8</v>
      </c>
      <c r="S11" s="2">
        <v>9</v>
      </c>
      <c r="T11" s="51">
        <f t="shared" si="1"/>
        <v>8.5714285714285712</v>
      </c>
      <c r="U11" s="2">
        <v>9</v>
      </c>
      <c r="V11" s="2">
        <v>7</v>
      </c>
      <c r="W11" s="2">
        <v>8</v>
      </c>
      <c r="X11" s="2">
        <v>7</v>
      </c>
      <c r="Y11" s="2">
        <v>9</v>
      </c>
      <c r="Z11" s="52">
        <f t="shared" si="2"/>
        <v>8</v>
      </c>
      <c r="AA11" s="52">
        <f t="shared" si="3"/>
        <v>7.8999999999999995</v>
      </c>
    </row>
    <row r="12" spans="1:27" ht="30">
      <c r="A12" s="53">
        <v>11</v>
      </c>
      <c r="B12" s="2">
        <v>39</v>
      </c>
      <c r="C12" s="10" t="s">
        <v>130</v>
      </c>
      <c r="D12" s="2" t="s">
        <v>109</v>
      </c>
      <c r="E12" s="2" t="s">
        <v>159</v>
      </c>
      <c r="F12" s="10" t="s">
        <v>160</v>
      </c>
      <c r="G12" s="2" t="s">
        <v>161</v>
      </c>
      <c r="H12" s="2">
        <v>160</v>
      </c>
      <c r="I12" s="2">
        <v>8</v>
      </c>
      <c r="J12" s="2">
        <v>7</v>
      </c>
      <c r="K12" s="2">
        <v>7</v>
      </c>
      <c r="L12" s="51">
        <f t="shared" si="0"/>
        <v>7.333333333333333</v>
      </c>
      <c r="M12" s="2">
        <v>8</v>
      </c>
      <c r="N12" s="2">
        <v>8</v>
      </c>
      <c r="O12" s="2">
        <v>9</v>
      </c>
      <c r="P12" s="2">
        <v>7</v>
      </c>
      <c r="Q12" s="2">
        <v>8</v>
      </c>
      <c r="R12" s="2">
        <v>7</v>
      </c>
      <c r="S12" s="2">
        <v>9</v>
      </c>
      <c r="T12" s="51">
        <f t="shared" si="1"/>
        <v>8</v>
      </c>
      <c r="U12" s="2">
        <v>9</v>
      </c>
      <c r="V12" s="2">
        <v>8</v>
      </c>
      <c r="W12" s="2">
        <v>8</v>
      </c>
      <c r="X12" s="2">
        <v>7</v>
      </c>
      <c r="Y12" s="2">
        <v>9</v>
      </c>
      <c r="Z12" s="52">
        <f t="shared" si="2"/>
        <v>8.1999999999999993</v>
      </c>
      <c r="AA12" s="52">
        <f t="shared" si="3"/>
        <v>7.8699999999999992</v>
      </c>
    </row>
    <row r="13" spans="1:27">
      <c r="A13" s="53">
        <v>12</v>
      </c>
      <c r="B13" s="2">
        <v>21</v>
      </c>
      <c r="C13" s="10" t="s">
        <v>133</v>
      </c>
      <c r="D13" s="2" t="s">
        <v>111</v>
      </c>
      <c r="E13" s="2" t="s">
        <v>163</v>
      </c>
      <c r="F13" s="10" t="s">
        <v>162</v>
      </c>
      <c r="G13" s="2" t="s">
        <v>164</v>
      </c>
      <c r="H13" s="2">
        <v>152</v>
      </c>
      <c r="I13" s="2">
        <v>8</v>
      </c>
      <c r="J13" s="2">
        <v>8</v>
      </c>
      <c r="K13" s="2">
        <v>8</v>
      </c>
      <c r="L13" s="51">
        <f t="shared" si="0"/>
        <v>8</v>
      </c>
      <c r="M13" s="2">
        <v>7</v>
      </c>
      <c r="N13" s="2">
        <v>9</v>
      </c>
      <c r="O13" s="2">
        <v>6</v>
      </c>
      <c r="P13" s="2">
        <v>7</v>
      </c>
      <c r="Q13" s="2">
        <v>7</v>
      </c>
      <c r="R13" s="2">
        <v>8</v>
      </c>
      <c r="S13" s="2">
        <v>9</v>
      </c>
      <c r="T13" s="51">
        <f t="shared" si="1"/>
        <v>7.5714285714285712</v>
      </c>
      <c r="U13" s="2">
        <v>9</v>
      </c>
      <c r="V13" s="2">
        <v>6</v>
      </c>
      <c r="W13" s="2">
        <v>8</v>
      </c>
      <c r="X13" s="2">
        <v>8</v>
      </c>
      <c r="Y13" s="2">
        <v>9</v>
      </c>
      <c r="Z13" s="52">
        <f t="shared" si="2"/>
        <v>8</v>
      </c>
      <c r="AA13" s="52">
        <f t="shared" si="3"/>
        <v>7.85</v>
      </c>
    </row>
    <row r="14" spans="1:27">
      <c r="A14" s="53">
        <v>13</v>
      </c>
      <c r="B14" s="2">
        <v>25</v>
      </c>
      <c r="C14" s="10" t="s">
        <v>124</v>
      </c>
      <c r="D14" s="2" t="s">
        <v>111</v>
      </c>
      <c r="E14" s="2" t="s">
        <v>147</v>
      </c>
      <c r="F14" s="10" t="s">
        <v>76</v>
      </c>
      <c r="G14" s="2" t="s">
        <v>77</v>
      </c>
      <c r="H14" s="2">
        <v>157</v>
      </c>
      <c r="I14" s="2">
        <v>7</v>
      </c>
      <c r="J14" s="2">
        <v>7</v>
      </c>
      <c r="K14" s="2">
        <v>7</v>
      </c>
      <c r="L14" s="51">
        <f t="shared" si="0"/>
        <v>7</v>
      </c>
      <c r="M14" s="2">
        <v>9</v>
      </c>
      <c r="N14" s="2">
        <v>9</v>
      </c>
      <c r="O14" s="2">
        <v>6</v>
      </c>
      <c r="P14" s="2">
        <v>7</v>
      </c>
      <c r="Q14" s="2">
        <v>8</v>
      </c>
      <c r="R14" s="2">
        <v>8</v>
      </c>
      <c r="S14" s="2">
        <v>9</v>
      </c>
      <c r="T14" s="51">
        <f t="shared" si="1"/>
        <v>8</v>
      </c>
      <c r="U14" s="2">
        <v>9</v>
      </c>
      <c r="V14" s="2">
        <v>7</v>
      </c>
      <c r="W14" s="2">
        <v>9</v>
      </c>
      <c r="X14" s="2">
        <v>8</v>
      </c>
      <c r="Y14" s="2">
        <v>9</v>
      </c>
      <c r="Z14" s="52">
        <f t="shared" si="2"/>
        <v>8.4</v>
      </c>
      <c r="AA14" s="52">
        <f t="shared" si="3"/>
        <v>7.84</v>
      </c>
    </row>
    <row r="15" spans="1:27">
      <c r="A15" s="53">
        <v>14</v>
      </c>
      <c r="B15" s="2">
        <v>34</v>
      </c>
      <c r="C15" s="10" t="s">
        <v>117</v>
      </c>
      <c r="D15" s="2" t="s">
        <v>111</v>
      </c>
      <c r="E15" s="2" t="s">
        <v>165</v>
      </c>
      <c r="F15" s="10" t="s">
        <v>166</v>
      </c>
      <c r="G15" s="2" t="s">
        <v>167</v>
      </c>
      <c r="H15" s="2">
        <v>154</v>
      </c>
      <c r="I15" s="2">
        <v>8</v>
      </c>
      <c r="J15" s="2">
        <v>8</v>
      </c>
      <c r="K15" s="2">
        <v>7</v>
      </c>
      <c r="L15" s="51">
        <f t="shared" si="0"/>
        <v>7.666666666666667</v>
      </c>
      <c r="M15" s="2">
        <v>9</v>
      </c>
      <c r="N15" s="2">
        <v>9</v>
      </c>
      <c r="O15" s="2">
        <v>8</v>
      </c>
      <c r="P15" s="2">
        <v>8</v>
      </c>
      <c r="Q15" s="2">
        <v>8</v>
      </c>
      <c r="R15" s="2">
        <v>9</v>
      </c>
      <c r="S15" s="2">
        <v>9</v>
      </c>
      <c r="T15" s="51">
        <f t="shared" si="1"/>
        <v>8.5714285714285712</v>
      </c>
      <c r="U15" s="2">
        <v>7</v>
      </c>
      <c r="V15" s="2">
        <v>7</v>
      </c>
      <c r="W15" s="2">
        <v>6</v>
      </c>
      <c r="X15" s="2">
        <v>7</v>
      </c>
      <c r="Y15" s="2">
        <v>9</v>
      </c>
      <c r="Z15" s="52">
        <f t="shared" si="2"/>
        <v>7.2</v>
      </c>
      <c r="AA15" s="52">
        <f t="shared" si="3"/>
        <v>7.8199999999999985</v>
      </c>
    </row>
    <row r="16" spans="1:27" ht="30">
      <c r="A16" s="53">
        <v>15</v>
      </c>
      <c r="B16" s="2">
        <v>29</v>
      </c>
      <c r="C16" s="10" t="s">
        <v>125</v>
      </c>
      <c r="D16" s="2" t="s">
        <v>111</v>
      </c>
      <c r="E16" s="2" t="s">
        <v>168</v>
      </c>
      <c r="F16" s="10" t="s">
        <v>169</v>
      </c>
      <c r="G16" s="2" t="s">
        <v>170</v>
      </c>
      <c r="H16" s="2">
        <v>151</v>
      </c>
      <c r="I16" s="2">
        <v>8</v>
      </c>
      <c r="J16" s="2">
        <v>8</v>
      </c>
      <c r="K16" s="2">
        <v>7</v>
      </c>
      <c r="L16" s="51">
        <f t="shared" si="0"/>
        <v>7.666666666666667</v>
      </c>
      <c r="M16" s="2">
        <v>8</v>
      </c>
      <c r="N16" s="2">
        <v>8</v>
      </c>
      <c r="O16" s="2">
        <v>7</v>
      </c>
      <c r="P16" s="2">
        <v>6</v>
      </c>
      <c r="Q16" s="2">
        <v>7</v>
      </c>
      <c r="R16" s="2">
        <v>8</v>
      </c>
      <c r="S16" s="2">
        <v>9</v>
      </c>
      <c r="T16" s="51">
        <f t="shared" si="1"/>
        <v>7.5714285714285712</v>
      </c>
      <c r="U16" s="2">
        <v>9</v>
      </c>
      <c r="V16" s="2">
        <v>7</v>
      </c>
      <c r="W16" s="2">
        <v>8</v>
      </c>
      <c r="X16" s="2">
        <v>7</v>
      </c>
      <c r="Y16" s="2">
        <v>9</v>
      </c>
      <c r="Z16" s="52">
        <f t="shared" si="2"/>
        <v>8</v>
      </c>
      <c r="AA16" s="52">
        <f t="shared" si="3"/>
        <v>7.7499999999999991</v>
      </c>
    </row>
    <row r="17" spans="1:27">
      <c r="A17" s="53">
        <v>16</v>
      </c>
      <c r="B17" s="2">
        <v>20</v>
      </c>
      <c r="C17" s="10" t="s">
        <v>123</v>
      </c>
      <c r="D17" s="2" t="s">
        <v>109</v>
      </c>
      <c r="E17" s="2" t="s">
        <v>69</v>
      </c>
      <c r="F17" s="10" t="s">
        <v>70</v>
      </c>
      <c r="G17" s="2" t="s">
        <v>71</v>
      </c>
      <c r="H17" s="2">
        <v>163</v>
      </c>
      <c r="I17" s="2">
        <v>5</v>
      </c>
      <c r="J17" s="2">
        <v>6</v>
      </c>
      <c r="K17" s="2">
        <v>8</v>
      </c>
      <c r="L17" s="51">
        <f t="shared" si="0"/>
        <v>6.333333333333333</v>
      </c>
      <c r="M17" s="2">
        <v>7</v>
      </c>
      <c r="N17" s="2">
        <v>9</v>
      </c>
      <c r="O17" s="2">
        <v>8</v>
      </c>
      <c r="P17" s="2">
        <v>7</v>
      </c>
      <c r="Q17" s="2">
        <v>8</v>
      </c>
      <c r="R17" s="2">
        <v>7</v>
      </c>
      <c r="S17" s="2">
        <v>9</v>
      </c>
      <c r="T17" s="51">
        <f t="shared" si="1"/>
        <v>7.8571428571428568</v>
      </c>
      <c r="U17" s="2">
        <v>9</v>
      </c>
      <c r="V17" s="2">
        <v>8</v>
      </c>
      <c r="W17" s="2">
        <v>9</v>
      </c>
      <c r="X17" s="2">
        <v>9</v>
      </c>
      <c r="Y17" s="2">
        <v>9</v>
      </c>
      <c r="Z17" s="52">
        <f t="shared" si="2"/>
        <v>8.8000000000000007</v>
      </c>
      <c r="AA17" s="52">
        <f t="shared" si="3"/>
        <v>7.7299999999999995</v>
      </c>
    </row>
    <row r="18" spans="1:27" ht="30">
      <c r="A18" s="53">
        <v>17</v>
      </c>
      <c r="B18" s="2">
        <v>31</v>
      </c>
      <c r="C18" s="10" t="s">
        <v>173</v>
      </c>
      <c r="D18" s="2" t="s">
        <v>109</v>
      </c>
      <c r="E18" s="2" t="s">
        <v>171</v>
      </c>
      <c r="F18" s="10" t="s">
        <v>172</v>
      </c>
      <c r="G18" s="2" t="s">
        <v>104</v>
      </c>
      <c r="H18" s="2">
        <v>153</v>
      </c>
      <c r="I18" s="2">
        <v>7</v>
      </c>
      <c r="J18" s="2">
        <v>7</v>
      </c>
      <c r="K18" s="2">
        <v>6</v>
      </c>
      <c r="L18" s="51">
        <f t="shared" si="0"/>
        <v>6.666666666666667</v>
      </c>
      <c r="M18" s="2">
        <v>9</v>
      </c>
      <c r="N18" s="2">
        <v>9</v>
      </c>
      <c r="O18" s="2">
        <v>8</v>
      </c>
      <c r="P18" s="2">
        <v>6</v>
      </c>
      <c r="Q18" s="2">
        <v>8</v>
      </c>
      <c r="R18" s="2">
        <v>9</v>
      </c>
      <c r="S18" s="2">
        <v>9</v>
      </c>
      <c r="T18" s="51">
        <f t="shared" si="1"/>
        <v>8.2857142857142865</v>
      </c>
      <c r="U18" s="2">
        <v>9</v>
      </c>
      <c r="V18" s="2">
        <v>7</v>
      </c>
      <c r="W18" s="2">
        <v>7</v>
      </c>
      <c r="X18" s="2">
        <v>8</v>
      </c>
      <c r="Y18" s="2">
        <v>9</v>
      </c>
      <c r="Z18" s="52">
        <f t="shared" si="2"/>
        <v>8</v>
      </c>
      <c r="AA18" s="52">
        <f t="shared" si="3"/>
        <v>7.7</v>
      </c>
    </row>
    <row r="19" spans="1:27" ht="30">
      <c r="A19" s="53">
        <v>18</v>
      </c>
      <c r="B19" s="2">
        <v>3</v>
      </c>
      <c r="C19" s="10" t="s">
        <v>115</v>
      </c>
      <c r="D19" s="2" t="s">
        <v>111</v>
      </c>
      <c r="E19" s="2" t="s">
        <v>29</v>
      </c>
      <c r="F19" s="10" t="s">
        <v>174</v>
      </c>
      <c r="G19" s="2" t="s">
        <v>28</v>
      </c>
      <c r="H19" s="2">
        <v>153</v>
      </c>
      <c r="I19" s="2">
        <v>8</v>
      </c>
      <c r="J19" s="2">
        <v>6</v>
      </c>
      <c r="K19" s="2">
        <v>7</v>
      </c>
      <c r="L19" s="51">
        <f t="shared" si="0"/>
        <v>7</v>
      </c>
      <c r="M19" s="2">
        <v>9</v>
      </c>
      <c r="N19" s="2">
        <v>9</v>
      </c>
      <c r="O19" s="2">
        <v>6</v>
      </c>
      <c r="P19" s="2">
        <v>7</v>
      </c>
      <c r="Q19" s="2">
        <v>8</v>
      </c>
      <c r="R19" s="2">
        <v>9</v>
      </c>
      <c r="S19" s="2">
        <v>9</v>
      </c>
      <c r="T19" s="51">
        <f t="shared" si="1"/>
        <v>8.1428571428571423</v>
      </c>
      <c r="U19" s="2">
        <v>8</v>
      </c>
      <c r="V19" s="2">
        <v>7</v>
      </c>
      <c r="W19" s="2">
        <v>7</v>
      </c>
      <c r="X19" s="2">
        <v>8</v>
      </c>
      <c r="Y19" s="2">
        <v>9</v>
      </c>
      <c r="Z19" s="52">
        <f t="shared" si="2"/>
        <v>7.8</v>
      </c>
      <c r="AA19" s="52">
        <f t="shared" si="3"/>
        <v>7.68</v>
      </c>
    </row>
    <row r="20" spans="1:27" ht="30">
      <c r="A20" s="53">
        <v>19</v>
      </c>
      <c r="B20" s="2">
        <v>9</v>
      </c>
      <c r="C20" s="10" t="s">
        <v>113</v>
      </c>
      <c r="D20" s="2" t="s">
        <v>109</v>
      </c>
      <c r="E20" s="2" t="s">
        <v>91</v>
      </c>
      <c r="F20" s="10" t="s">
        <v>86</v>
      </c>
      <c r="G20" s="2" t="s">
        <v>92</v>
      </c>
      <c r="H20" s="2">
        <v>151</v>
      </c>
      <c r="I20" s="2">
        <v>7</v>
      </c>
      <c r="J20" s="2">
        <v>8</v>
      </c>
      <c r="K20" s="2">
        <v>8</v>
      </c>
      <c r="L20" s="51">
        <f t="shared" si="0"/>
        <v>7.666666666666667</v>
      </c>
      <c r="M20" s="2">
        <v>7</v>
      </c>
      <c r="N20" s="2">
        <v>7</v>
      </c>
      <c r="O20" s="2">
        <v>6</v>
      </c>
      <c r="P20" s="2">
        <v>8</v>
      </c>
      <c r="Q20" s="2">
        <v>8</v>
      </c>
      <c r="R20" s="2">
        <v>7</v>
      </c>
      <c r="S20" s="2">
        <v>8</v>
      </c>
      <c r="T20" s="51">
        <f t="shared" si="1"/>
        <v>7.2857142857142856</v>
      </c>
      <c r="U20" s="2">
        <v>9</v>
      </c>
      <c r="V20" s="2">
        <v>7</v>
      </c>
      <c r="W20" s="2">
        <v>8</v>
      </c>
      <c r="X20" s="2">
        <v>7</v>
      </c>
      <c r="Y20" s="2">
        <v>9</v>
      </c>
      <c r="Z20" s="52">
        <f t="shared" si="2"/>
        <v>8</v>
      </c>
      <c r="AA20" s="52">
        <f t="shared" si="3"/>
        <v>7.6499999999999995</v>
      </c>
    </row>
    <row r="21" spans="1:27" ht="30">
      <c r="A21" s="53">
        <v>20</v>
      </c>
      <c r="B21" s="2">
        <v>13</v>
      </c>
      <c r="C21" s="10" t="s">
        <v>136</v>
      </c>
      <c r="D21" s="2" t="s">
        <v>111</v>
      </c>
      <c r="E21" s="2" t="s">
        <v>80</v>
      </c>
      <c r="F21" s="10" t="s">
        <v>175</v>
      </c>
      <c r="G21" s="2" t="s">
        <v>158</v>
      </c>
      <c r="H21" s="2">
        <v>153</v>
      </c>
      <c r="I21" s="2">
        <v>7</v>
      </c>
      <c r="J21" s="2">
        <v>7</v>
      </c>
      <c r="K21" s="2">
        <v>6</v>
      </c>
      <c r="L21" s="51">
        <f t="shared" si="0"/>
        <v>6.666666666666667</v>
      </c>
      <c r="M21" s="2">
        <v>8</v>
      </c>
      <c r="N21" s="2">
        <v>8</v>
      </c>
      <c r="O21" s="2">
        <v>6</v>
      </c>
      <c r="P21" s="2">
        <v>8</v>
      </c>
      <c r="Q21" s="2">
        <v>8</v>
      </c>
      <c r="R21" s="2">
        <v>8</v>
      </c>
      <c r="S21" s="2">
        <v>9</v>
      </c>
      <c r="T21" s="51">
        <f t="shared" si="1"/>
        <v>7.8571428571428568</v>
      </c>
      <c r="U21" s="2">
        <v>9</v>
      </c>
      <c r="V21" s="2">
        <v>7</v>
      </c>
      <c r="W21" s="2">
        <v>8</v>
      </c>
      <c r="X21" s="2">
        <v>7</v>
      </c>
      <c r="Y21" s="2">
        <v>9</v>
      </c>
      <c r="Z21" s="52">
        <f t="shared" si="2"/>
        <v>8</v>
      </c>
      <c r="AA21" s="52">
        <f t="shared" si="3"/>
        <v>7.55</v>
      </c>
    </row>
    <row r="22" spans="1:27">
      <c r="A22" s="53">
        <v>21</v>
      </c>
      <c r="B22" s="2">
        <v>30</v>
      </c>
      <c r="C22" s="10" t="s">
        <v>126</v>
      </c>
      <c r="D22" s="2" t="s">
        <v>109</v>
      </c>
      <c r="E22" s="2" t="s">
        <v>102</v>
      </c>
      <c r="F22" s="10" t="s">
        <v>176</v>
      </c>
      <c r="G22" s="2" t="s">
        <v>104</v>
      </c>
      <c r="H22" s="2">
        <v>155</v>
      </c>
      <c r="I22" s="2">
        <v>8</v>
      </c>
      <c r="J22" s="2">
        <v>8</v>
      </c>
      <c r="K22" s="2">
        <v>6</v>
      </c>
      <c r="L22" s="51">
        <f t="shared" si="0"/>
        <v>7.333333333333333</v>
      </c>
      <c r="M22" s="2">
        <v>9</v>
      </c>
      <c r="N22" s="2">
        <v>8</v>
      </c>
      <c r="O22" s="2">
        <v>6</v>
      </c>
      <c r="P22" s="2">
        <v>7</v>
      </c>
      <c r="Q22" s="2">
        <v>7</v>
      </c>
      <c r="R22" s="2">
        <v>5</v>
      </c>
      <c r="S22" s="2">
        <v>8</v>
      </c>
      <c r="T22" s="51">
        <f t="shared" si="1"/>
        <v>7.1428571428571432</v>
      </c>
      <c r="U22" s="2">
        <v>9</v>
      </c>
      <c r="V22" s="2">
        <v>7</v>
      </c>
      <c r="W22" s="2">
        <v>7</v>
      </c>
      <c r="X22" s="2">
        <v>8</v>
      </c>
      <c r="Y22" s="2">
        <v>9</v>
      </c>
      <c r="Z22" s="52">
        <f t="shared" si="2"/>
        <v>8</v>
      </c>
      <c r="AA22" s="52">
        <f t="shared" si="3"/>
        <v>7.4999999999999991</v>
      </c>
    </row>
    <row r="23" spans="1:27" ht="60">
      <c r="A23" s="53">
        <v>22</v>
      </c>
      <c r="B23" s="2">
        <v>22</v>
      </c>
      <c r="C23" s="10" t="s">
        <v>135</v>
      </c>
      <c r="D23" s="2" t="s">
        <v>111</v>
      </c>
      <c r="E23" s="2" t="s">
        <v>141</v>
      </c>
      <c r="F23" s="10" t="s">
        <v>143</v>
      </c>
      <c r="G23" s="2" t="s">
        <v>142</v>
      </c>
      <c r="H23" s="2">
        <v>150</v>
      </c>
      <c r="I23" s="2">
        <v>8</v>
      </c>
      <c r="J23" s="2">
        <v>6</v>
      </c>
      <c r="K23" s="2">
        <v>7</v>
      </c>
      <c r="L23" s="51">
        <f t="shared" si="0"/>
        <v>7</v>
      </c>
      <c r="M23" s="2">
        <v>7</v>
      </c>
      <c r="N23" s="2">
        <v>8</v>
      </c>
      <c r="O23" s="2">
        <v>7</v>
      </c>
      <c r="P23" s="2">
        <v>7</v>
      </c>
      <c r="Q23" s="2">
        <v>8</v>
      </c>
      <c r="R23" s="2">
        <v>9</v>
      </c>
      <c r="S23" s="2">
        <v>9</v>
      </c>
      <c r="T23" s="51">
        <f t="shared" si="1"/>
        <v>7.8571428571428568</v>
      </c>
      <c r="U23" s="2">
        <v>9</v>
      </c>
      <c r="V23" s="2">
        <v>7</v>
      </c>
      <c r="W23" s="2">
        <v>7</v>
      </c>
      <c r="X23" s="2">
        <v>6</v>
      </c>
      <c r="Y23" s="2">
        <v>8</v>
      </c>
      <c r="Z23" s="52">
        <f t="shared" si="2"/>
        <v>7.4</v>
      </c>
      <c r="AA23" s="52">
        <f t="shared" si="3"/>
        <v>7.4399999999999995</v>
      </c>
    </row>
    <row r="24" spans="1:27">
      <c r="A24" s="53">
        <v>23</v>
      </c>
      <c r="B24" s="2">
        <v>10</v>
      </c>
      <c r="C24" s="10" t="s">
        <v>112</v>
      </c>
      <c r="D24" s="2" t="s">
        <v>109</v>
      </c>
      <c r="E24" s="2" t="s">
        <v>69</v>
      </c>
      <c r="F24" s="10" t="s">
        <v>70</v>
      </c>
      <c r="G24" s="2" t="s">
        <v>71</v>
      </c>
      <c r="H24" s="2">
        <v>156</v>
      </c>
      <c r="I24" s="2">
        <v>7</v>
      </c>
      <c r="J24" s="2">
        <v>6</v>
      </c>
      <c r="K24" s="2">
        <v>7</v>
      </c>
      <c r="L24" s="51">
        <f t="shared" si="0"/>
        <v>6.666666666666667</v>
      </c>
      <c r="M24" s="2">
        <v>7</v>
      </c>
      <c r="N24" s="2">
        <v>9</v>
      </c>
      <c r="O24" s="2">
        <v>6</v>
      </c>
      <c r="P24" s="2">
        <v>7</v>
      </c>
      <c r="Q24" s="2">
        <v>8</v>
      </c>
      <c r="R24" s="2">
        <v>9</v>
      </c>
      <c r="S24" s="2">
        <v>9</v>
      </c>
      <c r="T24" s="51">
        <f t="shared" si="1"/>
        <v>7.8571428571428568</v>
      </c>
      <c r="U24" s="2">
        <v>8</v>
      </c>
      <c r="V24" s="2">
        <v>7</v>
      </c>
      <c r="W24" s="2">
        <v>8</v>
      </c>
      <c r="X24" s="2">
        <v>7</v>
      </c>
      <c r="Y24" s="2">
        <v>7</v>
      </c>
      <c r="Z24" s="52">
        <f t="shared" si="2"/>
        <v>7.4</v>
      </c>
      <c r="AA24" s="52">
        <f t="shared" si="3"/>
        <v>7.34</v>
      </c>
    </row>
    <row r="25" spans="1:27">
      <c r="A25" s="53">
        <v>24</v>
      </c>
      <c r="B25" s="2">
        <v>11</v>
      </c>
      <c r="C25" s="10" t="s">
        <v>137</v>
      </c>
      <c r="D25" s="2" t="s">
        <v>111</v>
      </c>
      <c r="E25" s="2" t="s">
        <v>139</v>
      </c>
      <c r="F25" s="10" t="s">
        <v>68</v>
      </c>
      <c r="G25" s="2" t="s">
        <v>28</v>
      </c>
      <c r="H25" s="2">
        <v>151</v>
      </c>
      <c r="I25" s="2">
        <v>7</v>
      </c>
      <c r="J25" s="2">
        <v>7</v>
      </c>
      <c r="K25" s="2">
        <v>7</v>
      </c>
      <c r="L25" s="51">
        <f t="shared" si="0"/>
        <v>7</v>
      </c>
      <c r="M25" s="2">
        <v>8</v>
      </c>
      <c r="N25" s="2">
        <v>9</v>
      </c>
      <c r="O25" s="2">
        <v>5</v>
      </c>
      <c r="P25" s="2">
        <v>6</v>
      </c>
      <c r="Q25" s="2">
        <v>7</v>
      </c>
      <c r="R25" s="2">
        <v>8</v>
      </c>
      <c r="S25" s="2">
        <v>8</v>
      </c>
      <c r="T25" s="51">
        <f t="shared" si="1"/>
        <v>7.2857142857142856</v>
      </c>
      <c r="U25" s="2">
        <v>9</v>
      </c>
      <c r="V25" s="2">
        <v>6</v>
      </c>
      <c r="W25" s="2">
        <v>7</v>
      </c>
      <c r="X25" s="2">
        <v>7</v>
      </c>
      <c r="Y25" s="2">
        <v>9</v>
      </c>
      <c r="Z25" s="52">
        <f t="shared" si="2"/>
        <v>7.6</v>
      </c>
      <c r="AA25" s="52">
        <f t="shared" si="3"/>
        <v>7.3100000000000005</v>
      </c>
    </row>
    <row r="26" spans="1:27">
      <c r="A26" s="53">
        <v>25</v>
      </c>
      <c r="B26" s="2">
        <v>24</v>
      </c>
      <c r="C26" s="10" t="s">
        <v>132</v>
      </c>
      <c r="D26" s="2" t="s">
        <v>111</v>
      </c>
      <c r="E26" s="2" t="s">
        <v>139</v>
      </c>
      <c r="F26" s="10" t="s">
        <v>68</v>
      </c>
      <c r="G26" s="2" t="s">
        <v>28</v>
      </c>
      <c r="H26" s="2">
        <v>155</v>
      </c>
      <c r="I26" s="2">
        <v>6</v>
      </c>
      <c r="J26" s="2">
        <v>5</v>
      </c>
      <c r="K26" s="2">
        <v>6</v>
      </c>
      <c r="L26" s="51">
        <f t="shared" si="0"/>
        <v>5.666666666666667</v>
      </c>
      <c r="M26" s="2">
        <v>9</v>
      </c>
      <c r="N26" s="2">
        <v>9</v>
      </c>
      <c r="O26" s="2">
        <v>5</v>
      </c>
      <c r="P26" s="2">
        <v>7</v>
      </c>
      <c r="Q26" s="2">
        <v>7</v>
      </c>
      <c r="R26" s="2">
        <v>9</v>
      </c>
      <c r="S26" s="2">
        <v>9</v>
      </c>
      <c r="T26" s="51">
        <f t="shared" si="1"/>
        <v>7.8571428571428568</v>
      </c>
      <c r="U26" s="2">
        <v>9</v>
      </c>
      <c r="V26" s="2">
        <v>6</v>
      </c>
      <c r="W26" s="2">
        <v>8</v>
      </c>
      <c r="X26" s="2">
        <v>7</v>
      </c>
      <c r="Y26" s="2">
        <v>9</v>
      </c>
      <c r="Z26" s="52">
        <f t="shared" si="2"/>
        <v>7.8</v>
      </c>
      <c r="AA26" s="52">
        <f t="shared" si="3"/>
        <v>7.18</v>
      </c>
    </row>
    <row r="27" spans="1:27">
      <c r="A27" s="53">
        <v>26</v>
      </c>
      <c r="B27" s="2">
        <v>2</v>
      </c>
      <c r="C27" s="10" t="s">
        <v>116</v>
      </c>
      <c r="D27" s="2" t="s">
        <v>111</v>
      </c>
      <c r="E27" s="2" t="s">
        <v>177</v>
      </c>
      <c r="F27" s="10" t="s">
        <v>178</v>
      </c>
      <c r="G27" s="2" t="s">
        <v>179</v>
      </c>
      <c r="H27" s="2">
        <v>154</v>
      </c>
      <c r="I27" s="2">
        <v>7</v>
      </c>
      <c r="J27" s="2">
        <v>7</v>
      </c>
      <c r="K27" s="2">
        <v>6</v>
      </c>
      <c r="L27" s="51">
        <f t="shared" si="0"/>
        <v>6.666666666666667</v>
      </c>
      <c r="M27" s="2">
        <v>9</v>
      </c>
      <c r="N27" s="2">
        <v>7</v>
      </c>
      <c r="O27" s="2">
        <v>5</v>
      </c>
      <c r="P27" s="2">
        <v>6</v>
      </c>
      <c r="Q27" s="2">
        <v>7</v>
      </c>
      <c r="R27" s="2">
        <v>7</v>
      </c>
      <c r="S27" s="2">
        <v>8</v>
      </c>
      <c r="T27" s="51">
        <f t="shared" si="1"/>
        <v>7</v>
      </c>
      <c r="U27" s="2">
        <v>8</v>
      </c>
      <c r="V27" s="2">
        <v>7</v>
      </c>
      <c r="W27" s="2">
        <v>8</v>
      </c>
      <c r="X27" s="2">
        <v>7</v>
      </c>
      <c r="Y27" s="2">
        <v>7</v>
      </c>
      <c r="Z27" s="52">
        <f t="shared" si="2"/>
        <v>7.4</v>
      </c>
      <c r="AA27" s="52">
        <f t="shared" si="3"/>
        <v>7.0399999999999991</v>
      </c>
    </row>
    <row r="28" spans="1:27">
      <c r="A28" s="53">
        <v>27</v>
      </c>
      <c r="B28" s="2">
        <v>26</v>
      </c>
      <c r="C28" s="10" t="s">
        <v>121</v>
      </c>
      <c r="D28" s="2" t="s">
        <v>111</v>
      </c>
      <c r="E28" s="2" t="s">
        <v>139</v>
      </c>
      <c r="F28" s="10" t="s">
        <v>68</v>
      </c>
      <c r="G28" s="2" t="s">
        <v>28</v>
      </c>
      <c r="H28" s="2">
        <v>156</v>
      </c>
      <c r="I28" s="2">
        <v>5</v>
      </c>
      <c r="J28" s="2">
        <v>4</v>
      </c>
      <c r="K28" s="2">
        <v>6</v>
      </c>
      <c r="L28" s="51">
        <f t="shared" si="0"/>
        <v>5</v>
      </c>
      <c r="M28" s="2">
        <v>9</v>
      </c>
      <c r="N28" s="2">
        <v>9</v>
      </c>
      <c r="O28" s="2">
        <v>6</v>
      </c>
      <c r="P28" s="2">
        <v>8</v>
      </c>
      <c r="Q28" s="2">
        <v>7</v>
      </c>
      <c r="R28" s="2">
        <v>7</v>
      </c>
      <c r="S28" s="2">
        <v>9</v>
      </c>
      <c r="T28" s="51">
        <f t="shared" si="1"/>
        <v>7.8571428571428568</v>
      </c>
      <c r="U28" s="2">
        <v>7</v>
      </c>
      <c r="V28" s="2">
        <v>6</v>
      </c>
      <c r="W28" s="2">
        <v>7</v>
      </c>
      <c r="X28" s="2">
        <v>7</v>
      </c>
      <c r="Y28" s="2">
        <v>9</v>
      </c>
      <c r="Z28" s="52">
        <f t="shared" si="2"/>
        <v>7.2</v>
      </c>
      <c r="AA28" s="52">
        <f t="shared" si="3"/>
        <v>6.77</v>
      </c>
    </row>
    <row r="29" spans="1:27">
      <c r="A29" s="53">
        <v>28</v>
      </c>
      <c r="B29" s="2">
        <v>7</v>
      </c>
      <c r="C29" s="10" t="s">
        <v>114</v>
      </c>
      <c r="D29" s="2" t="s">
        <v>111</v>
      </c>
      <c r="E29" s="2" t="s">
        <v>139</v>
      </c>
      <c r="F29" s="10" t="s">
        <v>68</v>
      </c>
      <c r="G29" s="2" t="s">
        <v>28</v>
      </c>
      <c r="H29" s="2">
        <v>156</v>
      </c>
      <c r="I29" s="2">
        <v>5</v>
      </c>
      <c r="J29" s="2">
        <v>4</v>
      </c>
      <c r="K29" s="2">
        <v>6</v>
      </c>
      <c r="L29" s="51">
        <f t="shared" si="0"/>
        <v>5</v>
      </c>
      <c r="M29" s="2">
        <v>9</v>
      </c>
      <c r="N29" s="2">
        <v>9</v>
      </c>
      <c r="O29" s="2">
        <v>5</v>
      </c>
      <c r="P29" s="2">
        <v>6</v>
      </c>
      <c r="Q29" s="2">
        <v>7</v>
      </c>
      <c r="R29" s="2">
        <v>8</v>
      </c>
      <c r="S29" s="2">
        <v>8</v>
      </c>
      <c r="T29" s="51">
        <f t="shared" si="1"/>
        <v>7.4285714285714288</v>
      </c>
      <c r="U29" s="2">
        <v>9</v>
      </c>
      <c r="V29" s="2">
        <v>6</v>
      </c>
      <c r="W29" s="2">
        <v>7</v>
      </c>
      <c r="X29" s="2">
        <v>7</v>
      </c>
      <c r="Y29" s="2">
        <v>9</v>
      </c>
      <c r="Z29" s="52">
        <f t="shared" si="2"/>
        <v>7.6</v>
      </c>
      <c r="AA29" s="52">
        <f t="shared" si="3"/>
        <v>6.76</v>
      </c>
    </row>
    <row r="30" spans="1:27" ht="30">
      <c r="A30" s="53">
        <v>29</v>
      </c>
      <c r="B30" s="2">
        <v>27</v>
      </c>
      <c r="C30" s="10" t="s">
        <v>129</v>
      </c>
      <c r="D30" s="2" t="s">
        <v>111</v>
      </c>
      <c r="E30" s="2" t="s">
        <v>159</v>
      </c>
      <c r="F30" s="10" t="s">
        <v>160</v>
      </c>
      <c r="G30" s="2" t="s">
        <v>161</v>
      </c>
      <c r="H30" s="2">
        <v>152</v>
      </c>
      <c r="I30" s="2">
        <v>7</v>
      </c>
      <c r="J30" s="2">
        <v>7</v>
      </c>
      <c r="K30" s="2">
        <v>6</v>
      </c>
      <c r="L30" s="51">
        <f t="shared" si="0"/>
        <v>6.666666666666667</v>
      </c>
      <c r="M30" s="2">
        <v>9</v>
      </c>
      <c r="N30" s="2">
        <v>7</v>
      </c>
      <c r="O30" s="2">
        <v>5</v>
      </c>
      <c r="P30" s="2">
        <v>6</v>
      </c>
      <c r="Q30" s="2">
        <v>5</v>
      </c>
      <c r="R30" s="2">
        <v>4</v>
      </c>
      <c r="S30" s="2">
        <v>7</v>
      </c>
      <c r="T30" s="51">
        <f t="shared" si="1"/>
        <v>6.1428571428571432</v>
      </c>
      <c r="U30" s="2">
        <v>9</v>
      </c>
      <c r="V30" s="2">
        <v>5</v>
      </c>
      <c r="W30" s="2">
        <v>6</v>
      </c>
      <c r="X30" s="2">
        <v>5</v>
      </c>
      <c r="Y30" s="2">
        <v>7</v>
      </c>
      <c r="Z30" s="52">
        <f t="shared" si="2"/>
        <v>6.4</v>
      </c>
      <c r="AA30" s="52">
        <f t="shared" si="3"/>
        <v>6.3900000000000006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Damvant 2017</vt:lpstr>
      <vt:lpstr>Chevenez</vt:lpstr>
      <vt:lpstr>Chevenez 2017</vt:lpstr>
      <vt:lpstr>'Damvant 2017'!Zone_d_impression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cp:lastPrinted>2017-04-30T13:22:27Z</cp:lastPrinted>
  <dcterms:created xsi:type="dcterms:W3CDTF">2017-04-01T18:12:51Z</dcterms:created>
  <dcterms:modified xsi:type="dcterms:W3CDTF">2017-05-02T19:30:05Z</dcterms:modified>
</cp:coreProperties>
</file>