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9" activeTab="0"/>
  </bookViews>
  <sheets>
    <sheet name="Résultats" sheetId="1" r:id="rId1"/>
  </sheets>
  <definedNames>
    <definedName name="_xlfn.SINGLE" hidden="1">#NAME?</definedName>
    <definedName name="_xlnm.Print_Titles" localSheetId="0">'Résultats'!$1:$2</definedName>
    <definedName name="_xlnm.Print_Area" localSheetId="0">'Résultats'!$A$1:$AB$30</definedName>
  </definedNames>
  <calcPr fullCalcOnLoad="1"/>
</workbook>
</file>

<file path=xl/sharedStrings.xml><?xml version="1.0" encoding="utf-8"?>
<sst xmlns="http://schemas.openxmlformats.org/spreadsheetml/2006/main" count="148" uniqueCount="99">
  <si>
    <t>Extérieur</t>
  </si>
  <si>
    <t>Rang</t>
  </si>
  <si>
    <t>Propriétaire
Besitzer</t>
  </si>
  <si>
    <t>Nom du cheval
Pferdename</t>
  </si>
  <si>
    <t>Nom
Name</t>
  </si>
  <si>
    <t>Prénom
Vorname</t>
  </si>
  <si>
    <t>Lieu
Ort</t>
  </si>
  <si>
    <t>Type/Typ</t>
  </si>
  <si>
    <t>Conformation/Bau</t>
  </si>
  <si>
    <t>Allures/Gänge</t>
  </si>
  <si>
    <t>Attelage
Fahren</t>
  </si>
  <si>
    <t>Mise en limonières &amp; garniture/Anpannen Beschirrung</t>
  </si>
  <si>
    <t>Démarrage/Anfahren</t>
  </si>
  <si>
    <t>Pas/Schritt</t>
  </si>
  <si>
    <t>Trot/Trab</t>
  </si>
  <si>
    <t>Aptitude, maniabilité/Fahreignung Lenkbarkeit</t>
  </si>
  <si>
    <t>Décontraction/Druchlässigkeit</t>
  </si>
  <si>
    <t>Comportement général/Allg. Verhalten</t>
  </si>
  <si>
    <t>Equitation
Reiten</t>
  </si>
  <si>
    <t>Galop/Galopp</t>
  </si>
  <si>
    <t>Aptitude/Reiteignung</t>
  </si>
  <si>
    <t>Comportement montoir/Verhalten auf-Absitzen</t>
  </si>
  <si>
    <t>Sexe/Geschlecht</t>
  </si>
  <si>
    <t>Garrot/Widerrist</t>
  </si>
  <si>
    <t>Moyenne pour classe-ment
Durch-schnitt für Rangliste FT</t>
  </si>
  <si>
    <t>Moyenne/Durchschnitt (30%)</t>
  </si>
  <si>
    <t>Moyenne/Durchschnitt (35%)</t>
  </si>
  <si>
    <t>Identité
Identität</t>
  </si>
  <si>
    <t>H</t>
  </si>
  <si>
    <t>J</t>
  </si>
  <si>
    <t>Laville</t>
  </si>
  <si>
    <t>Martial et Jean-Marc</t>
  </si>
  <si>
    <t>Cornol</t>
  </si>
  <si>
    <t>Chevenez</t>
  </si>
  <si>
    <t>Namika</t>
  </si>
  <si>
    <t>Equidor</t>
  </si>
  <si>
    <t>Bure</t>
  </si>
  <si>
    <t>Sarl</t>
  </si>
  <si>
    <t>Pilloud</t>
  </si>
  <si>
    <t>Jean-Marc</t>
  </si>
  <si>
    <t>Tatroz</t>
  </si>
  <si>
    <t>Henry de la Sia</t>
  </si>
  <si>
    <t>Schwenter-Wolff</t>
  </si>
  <si>
    <t>Susanne</t>
  </si>
  <si>
    <t>Saanenmöser</t>
  </si>
  <si>
    <t>Diva D'chez L'Paco</t>
  </si>
  <si>
    <t>Chapuis</t>
  </si>
  <si>
    <t>Pascal</t>
  </si>
  <si>
    <t>Grandfontaine</t>
  </si>
  <si>
    <t>Falco</t>
  </si>
  <si>
    <t>Bürki</t>
  </si>
  <si>
    <t>Andreas</t>
  </si>
  <si>
    <t>Coeuve</t>
  </si>
  <si>
    <t>Lachat</t>
  </si>
  <si>
    <t>Joseph</t>
  </si>
  <si>
    <t>Réclère</t>
  </si>
  <si>
    <t>Esprit</t>
  </si>
  <si>
    <t>Escudo</t>
  </si>
  <si>
    <t>Floride</t>
  </si>
  <si>
    <t>Napoléon de la Chapelle</t>
  </si>
  <si>
    <t>Joseph et Charlotte</t>
  </si>
  <si>
    <t>Amy-Noe</t>
  </si>
  <si>
    <t>Rogger</t>
  </si>
  <si>
    <t>Judith</t>
  </si>
  <si>
    <t>Grossdietwil</t>
  </si>
  <si>
    <t>Nevada</t>
  </si>
  <si>
    <t>Surprise D'chez L'Paco</t>
  </si>
  <si>
    <t>Doreen Nala</t>
  </si>
  <si>
    <t>Scherrer</t>
  </si>
  <si>
    <t>Karl</t>
  </si>
  <si>
    <t>Zwingen</t>
  </si>
  <si>
    <t>Hector</t>
  </si>
  <si>
    <t>Meyer</t>
  </si>
  <si>
    <t>Mélissa</t>
  </si>
  <si>
    <t>LC du Château</t>
  </si>
  <si>
    <t>Willemin</t>
  </si>
  <si>
    <t>Sandrine</t>
  </si>
  <si>
    <t>Epauvillers</t>
  </si>
  <si>
    <t>Norina vom Gröndu</t>
  </si>
  <si>
    <t>Hunziker</t>
  </si>
  <si>
    <t>Markus</t>
  </si>
  <si>
    <t>Mooslerau</t>
  </si>
  <si>
    <t>Beer</t>
  </si>
  <si>
    <t>Esther</t>
  </si>
  <si>
    <t>Vendlincourt</t>
  </si>
  <si>
    <t>Lia Donna</t>
  </si>
  <si>
    <t>Evodie</t>
  </si>
  <si>
    <t>Métille</t>
  </si>
  <si>
    <t>José</t>
  </si>
  <si>
    <t>Saint-Ursanne</t>
  </si>
  <si>
    <t>Biscotte de la Chapelle</t>
  </si>
  <si>
    <t>Espion</t>
  </si>
  <si>
    <t>Viktoria vom Oberschopf</t>
  </si>
  <si>
    <t>Lorenzo</t>
  </si>
  <si>
    <t>Geiser</t>
  </si>
  <si>
    <t>Philippe</t>
  </si>
  <si>
    <t>Sonceboz</t>
  </si>
  <si>
    <t>Melinda du Buisson Galant</t>
  </si>
  <si>
    <t>Diva de la Chapelle</t>
  </si>
</sst>
</file>

<file path=xl/styles.xml><?xml version="1.0" encoding="utf-8"?>
<styleSheet xmlns="http://schemas.openxmlformats.org/spreadsheetml/2006/main">
  <numFmts count="4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_ ;_ * \(#,##0\)_ ;_ * &quot;-&quot;_)_ ;_ @_ "/>
    <numFmt numFmtId="170" formatCode="_ * #,##0.00_)\ &quot;CHF&quot;_ ;_ * \(#,##0.00\)\ &quot;CHF&quot;_ ;_ * &quot;-&quot;??_)\ &quot;CHF&quot;_ ;_ @_ "/>
    <numFmt numFmtId="171" formatCode="_ * #,##0.00_)_ ;_ * \(#,##0.00\)_ ;_ * &quot;-&quot;??_)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"/>
    <numFmt numFmtId="197" formatCode="0.0000"/>
    <numFmt numFmtId="198" formatCode="[$-40C]dddd\ d\ mmmm\ yyyy"/>
    <numFmt numFmtId="199" formatCode="dd\.mm\.yy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55" applyFont="1" applyFill="1" applyBorder="1" applyAlignment="1">
      <alignment horizontal="center" textRotation="90" wrapText="1"/>
      <protection/>
    </xf>
    <xf numFmtId="0" fontId="5" fillId="33" borderId="11" xfId="55" applyFont="1" applyFill="1" applyBorder="1" applyAlignment="1">
      <alignment horizontal="center" textRotation="90" wrapText="1"/>
      <protection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1" xfId="0" applyBorder="1" applyAlignment="1">
      <alignment/>
    </xf>
    <xf numFmtId="0" fontId="5" fillId="34" borderId="12" xfId="55" applyFont="1" applyFill="1" applyBorder="1" applyAlignment="1">
      <alignment horizontal="center" vertical="center" wrapText="1"/>
      <protection/>
    </xf>
    <xf numFmtId="196" fontId="5" fillId="34" borderId="10" xfId="55" applyNumberFormat="1" applyFont="1" applyFill="1" applyBorder="1" applyAlignment="1">
      <alignment horizontal="center" textRotation="90" wrapText="1"/>
      <protection/>
    </xf>
    <xf numFmtId="0" fontId="5" fillId="34" borderId="11" xfId="55" applyFont="1" applyFill="1" applyBorder="1" applyAlignment="1">
      <alignment horizontal="center" textRotation="90" wrapText="1"/>
      <protection/>
    </xf>
    <xf numFmtId="196" fontId="5" fillId="34" borderId="11" xfId="55" applyNumberFormat="1" applyFont="1" applyFill="1" applyBorder="1" applyAlignment="1">
      <alignment horizontal="center" textRotation="90" wrapText="1"/>
      <protection/>
    </xf>
    <xf numFmtId="49" fontId="3" fillId="0" borderId="11" xfId="0" applyNumberFormat="1" applyFont="1" applyFill="1" applyBorder="1" applyAlignment="1">
      <alignment/>
    </xf>
    <xf numFmtId="0" fontId="5" fillId="34" borderId="11" xfId="55" applyFont="1" applyFill="1" applyBorder="1" applyAlignment="1">
      <alignment horizontal="center" vertical="center" wrapText="1"/>
      <protection/>
    </xf>
    <xf numFmtId="0" fontId="5" fillId="34" borderId="11" xfId="55" applyFont="1" applyFill="1" applyBorder="1" applyAlignment="1">
      <alignment horizontal="center" vertical="center" wrapText="1" shrinkToFit="1"/>
      <protection/>
    </xf>
    <xf numFmtId="0" fontId="5" fillId="33" borderId="13" xfId="55" applyFont="1" applyFill="1" applyBorder="1" applyAlignment="1">
      <alignment horizontal="center" textRotation="90" wrapText="1"/>
      <protection/>
    </xf>
    <xf numFmtId="0" fontId="5" fillId="33" borderId="14" xfId="55" applyFont="1" applyFill="1" applyBorder="1" applyAlignment="1">
      <alignment horizontal="center" textRotation="90" wrapText="1"/>
      <protection/>
    </xf>
    <xf numFmtId="0" fontId="0" fillId="0" borderId="11" xfId="0" applyBorder="1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right"/>
    </xf>
    <xf numFmtId="0" fontId="4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35" borderId="11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11" xfId="0" applyFont="1" applyFill="1" applyBorder="1" applyAlignment="1">
      <alignment/>
    </xf>
    <xf numFmtId="49" fontId="3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right"/>
    </xf>
    <xf numFmtId="0" fontId="5" fillId="33" borderId="11" xfId="55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5" fillId="34" borderId="11" xfId="55" applyFont="1" applyFill="1" applyBorder="1" applyAlignment="1">
      <alignment horizontal="center" vertical="center" textRotation="90" wrapText="1"/>
      <protection/>
    </xf>
    <xf numFmtId="0" fontId="0" fillId="34" borderId="11" xfId="0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196" fontId="4" fillId="34" borderId="12" xfId="55" applyNumberFormat="1" applyFont="1" applyFill="1" applyBorder="1" applyAlignment="1">
      <alignment horizontal="center" vertical="center" wrapText="1"/>
      <protection/>
    </xf>
    <xf numFmtId="196" fontId="4" fillId="34" borderId="10" xfId="55" applyNumberFormat="1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right" vertical="center" textRotation="90" wrapText="1"/>
      <protection/>
    </xf>
    <xf numFmtId="0" fontId="4" fillId="34" borderId="10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4" borderId="12" xfId="55" applyFont="1" applyFill="1" applyBorder="1" applyAlignment="1">
      <alignment horizontal="center" vertical="center" wrapText="1"/>
      <protection/>
    </xf>
    <xf numFmtId="0" fontId="5" fillId="34" borderId="12" xfId="55" applyFont="1" applyFill="1" applyBorder="1" applyAlignment="1">
      <alignment horizontal="center" vertical="center" textRotation="90" wrapText="1"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5" fillId="34" borderId="11" xfId="55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Tabelle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="114" zoomScaleNormal="114" zoomScalePageLayoutView="0" workbookViewId="0" topLeftCell="A1">
      <pane xSplit="6" ySplit="2" topLeftCell="G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6" sqref="B26:AB29"/>
    </sheetView>
  </sheetViews>
  <sheetFormatPr defaultColWidth="11.421875" defaultRowHeight="12.75"/>
  <cols>
    <col min="1" max="1" width="5.28125" style="6" customWidth="1"/>
    <col min="2" max="2" width="6.00390625" style="0" customWidth="1"/>
    <col min="3" max="3" width="19.8515625" style="0" customWidth="1"/>
    <col min="4" max="4" width="2.8515625" style="0" customWidth="1"/>
    <col min="5" max="5" width="3.28125" style="1" bestFit="1" customWidth="1"/>
    <col min="6" max="6" width="17.00390625" style="0" customWidth="1"/>
    <col min="7" max="7" width="18.7109375" style="0" customWidth="1"/>
    <col min="9" max="9" width="4.00390625" style="1" bestFit="1" customWidth="1"/>
    <col min="10" max="10" width="3.28125" style="1" bestFit="1" customWidth="1"/>
    <col min="11" max="11" width="5.7109375" style="1" bestFit="1" customWidth="1"/>
    <col min="12" max="12" width="3.28125" style="1" bestFit="1" customWidth="1"/>
    <col min="13" max="13" width="7.00390625" style="18" bestFit="1" customWidth="1"/>
    <col min="14" max="14" width="8.421875" style="1" customWidth="1"/>
    <col min="15" max="17" width="3.28125" style="1" customWidth="1"/>
    <col min="18" max="18" width="8.140625" style="1" customWidth="1"/>
    <col min="19" max="19" width="3.28125" style="1" customWidth="1"/>
    <col min="20" max="20" width="5.7109375" style="1" customWidth="1"/>
    <col min="21" max="21" width="9.140625" style="1" customWidth="1"/>
    <col min="22" max="22" width="5.7109375" style="1" customWidth="1"/>
    <col min="23" max="23" width="10.140625" style="1" customWidth="1"/>
    <col min="24" max="26" width="3.28125" style="1" customWidth="1"/>
    <col min="27" max="27" width="10.00390625" style="1" customWidth="1"/>
    <col min="28" max="28" width="9.28125" style="1" customWidth="1"/>
  </cols>
  <sheetData>
    <row r="1" spans="1:28" ht="34.5" customHeight="1">
      <c r="A1" s="38"/>
      <c r="B1" s="40" t="s">
        <v>1</v>
      </c>
      <c r="C1" s="42" t="s">
        <v>3</v>
      </c>
      <c r="D1" s="42" t="s">
        <v>27</v>
      </c>
      <c r="E1" s="43" t="s">
        <v>22</v>
      </c>
      <c r="F1" s="46" t="s">
        <v>2</v>
      </c>
      <c r="G1" s="46"/>
      <c r="H1" s="46"/>
      <c r="I1" s="33" t="s">
        <v>23</v>
      </c>
      <c r="J1" s="35" t="s">
        <v>0</v>
      </c>
      <c r="K1" s="35"/>
      <c r="L1" s="35"/>
      <c r="M1" s="35"/>
      <c r="N1" s="32" t="s">
        <v>10</v>
      </c>
      <c r="O1" s="32"/>
      <c r="P1" s="32"/>
      <c r="Q1" s="32"/>
      <c r="R1" s="32"/>
      <c r="S1" s="32"/>
      <c r="T1" s="32"/>
      <c r="U1" s="20" t="s">
        <v>10</v>
      </c>
      <c r="V1" s="31" t="s">
        <v>18</v>
      </c>
      <c r="W1" s="31"/>
      <c r="X1" s="31"/>
      <c r="Y1" s="31"/>
      <c r="Z1" s="31"/>
      <c r="AA1" s="8" t="s">
        <v>18</v>
      </c>
      <c r="AB1" s="36" t="s">
        <v>24</v>
      </c>
    </row>
    <row r="2" spans="1:28" ht="162" customHeight="1">
      <c r="A2" s="39"/>
      <c r="B2" s="41"/>
      <c r="C2" s="41"/>
      <c r="D2" s="45"/>
      <c r="E2" s="44"/>
      <c r="F2" s="14" t="s">
        <v>4</v>
      </c>
      <c r="G2" s="13" t="s">
        <v>5</v>
      </c>
      <c r="H2" s="13" t="s">
        <v>6</v>
      </c>
      <c r="I2" s="34"/>
      <c r="J2" s="10" t="s">
        <v>7</v>
      </c>
      <c r="K2" s="10" t="s">
        <v>8</v>
      </c>
      <c r="L2" s="10" t="s">
        <v>9</v>
      </c>
      <c r="M2" s="11" t="s">
        <v>25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15" t="s">
        <v>17</v>
      </c>
      <c r="U2" s="9" t="s">
        <v>26</v>
      </c>
      <c r="V2" s="2" t="s">
        <v>21</v>
      </c>
      <c r="W2" s="16" t="s">
        <v>13</v>
      </c>
      <c r="X2" s="2" t="s">
        <v>14</v>
      </c>
      <c r="Y2" s="2" t="s">
        <v>19</v>
      </c>
      <c r="Z2" s="2" t="s">
        <v>20</v>
      </c>
      <c r="AA2" s="9" t="s">
        <v>26</v>
      </c>
      <c r="AB2" s="37"/>
    </row>
    <row r="3" spans="1:28" ht="15" customHeight="1">
      <c r="A3" s="5"/>
      <c r="B3" s="19">
        <v>1</v>
      </c>
      <c r="C3" s="4" t="s">
        <v>74</v>
      </c>
      <c r="D3" s="12"/>
      <c r="E3" s="4" t="s">
        <v>29</v>
      </c>
      <c r="F3" s="21" t="s">
        <v>75</v>
      </c>
      <c r="G3" s="21" t="s">
        <v>76</v>
      </c>
      <c r="H3" s="21" t="s">
        <v>77</v>
      </c>
      <c r="I3" s="7">
        <v>154</v>
      </c>
      <c r="J3" s="17">
        <v>8</v>
      </c>
      <c r="K3" s="17">
        <v>8</v>
      </c>
      <c r="L3" s="17">
        <v>9</v>
      </c>
      <c r="M3" s="22">
        <f>AVERAGE(J3:L3)</f>
        <v>8.333333333333334</v>
      </c>
      <c r="N3" s="17">
        <v>8</v>
      </c>
      <c r="O3" s="17">
        <v>9</v>
      </c>
      <c r="P3" s="17">
        <v>6</v>
      </c>
      <c r="Q3" s="17">
        <v>9</v>
      </c>
      <c r="R3" s="17">
        <v>8</v>
      </c>
      <c r="S3" s="17">
        <v>9</v>
      </c>
      <c r="T3" s="17">
        <v>9</v>
      </c>
      <c r="U3" s="22">
        <f>AVERAGE(N3:T3)</f>
        <v>8.285714285714286</v>
      </c>
      <c r="V3" s="17">
        <v>9</v>
      </c>
      <c r="W3" s="17">
        <v>8</v>
      </c>
      <c r="X3" s="17">
        <v>9</v>
      </c>
      <c r="Y3" s="17">
        <v>8</v>
      </c>
      <c r="Z3" s="17">
        <v>9</v>
      </c>
      <c r="AA3" s="22">
        <f>AVERAGE(V3:Z3)</f>
        <v>8.6</v>
      </c>
      <c r="AB3" s="22">
        <f>M3*0.3+U3*0.35+AA3*0.35</f>
        <v>8.41</v>
      </c>
    </row>
    <row r="4" spans="1:28" ht="15" customHeight="1">
      <c r="A4" s="23"/>
      <c r="B4" s="24">
        <v>2</v>
      </c>
      <c r="C4" s="25" t="s">
        <v>71</v>
      </c>
      <c r="D4" s="26"/>
      <c r="E4" s="4" t="s">
        <v>28</v>
      </c>
      <c r="F4" s="4" t="s">
        <v>72</v>
      </c>
      <c r="G4" s="4" t="s">
        <v>73</v>
      </c>
      <c r="H4" s="4" t="s">
        <v>32</v>
      </c>
      <c r="I4" s="7">
        <v>156</v>
      </c>
      <c r="J4" s="17">
        <v>8</v>
      </c>
      <c r="K4" s="17">
        <v>7</v>
      </c>
      <c r="L4" s="17">
        <v>8</v>
      </c>
      <c r="M4" s="22">
        <f>AVERAGE(J4:L4)</f>
        <v>7.666666666666667</v>
      </c>
      <c r="N4" s="17">
        <v>9</v>
      </c>
      <c r="O4" s="17">
        <v>9</v>
      </c>
      <c r="P4" s="17">
        <v>6</v>
      </c>
      <c r="Q4" s="17">
        <v>9</v>
      </c>
      <c r="R4" s="17">
        <v>9</v>
      </c>
      <c r="S4" s="17">
        <v>9</v>
      </c>
      <c r="T4" s="17">
        <v>9</v>
      </c>
      <c r="U4" s="22">
        <f>AVERAGE(N4:T4)</f>
        <v>8.571428571428571</v>
      </c>
      <c r="V4" s="17">
        <v>9</v>
      </c>
      <c r="W4" s="17">
        <v>7</v>
      </c>
      <c r="X4" s="17">
        <v>9</v>
      </c>
      <c r="Y4" s="17">
        <v>9</v>
      </c>
      <c r="Z4" s="17">
        <v>9</v>
      </c>
      <c r="AA4" s="22">
        <f>AVERAGE(V4:Z4)</f>
        <v>8.6</v>
      </c>
      <c r="AB4" s="22">
        <f>M4*0.3+U4*0.35+AA4*0.35</f>
        <v>8.309999999999999</v>
      </c>
    </row>
    <row r="5" spans="1:28" ht="15" customHeight="1">
      <c r="A5" s="23"/>
      <c r="B5" s="24">
        <v>3</v>
      </c>
      <c r="C5" s="25" t="s">
        <v>86</v>
      </c>
      <c r="D5" s="26"/>
      <c r="E5" s="25" t="s">
        <v>29</v>
      </c>
      <c r="F5" s="25" t="s">
        <v>87</v>
      </c>
      <c r="G5" s="25" t="s">
        <v>88</v>
      </c>
      <c r="H5" s="25" t="s">
        <v>89</v>
      </c>
      <c r="I5" s="27">
        <v>154</v>
      </c>
      <c r="J5" s="28">
        <v>9</v>
      </c>
      <c r="K5" s="28">
        <v>8</v>
      </c>
      <c r="L5" s="28">
        <v>8</v>
      </c>
      <c r="M5" s="29">
        <v>8.33</v>
      </c>
      <c r="N5" s="28">
        <v>9</v>
      </c>
      <c r="O5" s="28">
        <v>9</v>
      </c>
      <c r="P5" s="28">
        <v>6</v>
      </c>
      <c r="Q5" s="28">
        <v>8</v>
      </c>
      <c r="R5" s="28">
        <v>8</v>
      </c>
      <c r="S5" s="28">
        <v>8</v>
      </c>
      <c r="T5" s="28">
        <v>9</v>
      </c>
      <c r="U5" s="29">
        <v>8.14</v>
      </c>
      <c r="V5" s="28">
        <v>8</v>
      </c>
      <c r="W5" s="28">
        <v>7</v>
      </c>
      <c r="X5" s="28">
        <v>9</v>
      </c>
      <c r="Y5" s="28">
        <v>6</v>
      </c>
      <c r="Z5" s="28">
        <v>9</v>
      </c>
      <c r="AA5" s="29">
        <v>7.8</v>
      </c>
      <c r="AB5" s="29">
        <v>8.08</v>
      </c>
    </row>
    <row r="6" spans="1:28" ht="15" customHeight="1">
      <c r="A6" s="5"/>
      <c r="B6" s="19">
        <v>4</v>
      </c>
      <c r="C6" s="4" t="s">
        <v>59</v>
      </c>
      <c r="D6" s="12"/>
      <c r="E6" s="4" t="s">
        <v>28</v>
      </c>
      <c r="F6" s="21" t="s">
        <v>53</v>
      </c>
      <c r="G6" s="21" t="s">
        <v>60</v>
      </c>
      <c r="H6" s="21" t="s">
        <v>55</v>
      </c>
      <c r="I6" s="7">
        <v>160</v>
      </c>
      <c r="J6" s="17">
        <v>8</v>
      </c>
      <c r="K6" s="17">
        <v>6</v>
      </c>
      <c r="L6" s="17">
        <v>8</v>
      </c>
      <c r="M6" s="22">
        <f aca="true" t="shared" si="0" ref="M6:M25">AVERAGE(J6:L6)</f>
        <v>7.333333333333333</v>
      </c>
      <c r="N6" s="17">
        <v>9</v>
      </c>
      <c r="O6" s="17">
        <v>9</v>
      </c>
      <c r="P6" s="17">
        <v>6</v>
      </c>
      <c r="Q6" s="17">
        <v>7</v>
      </c>
      <c r="R6" s="17">
        <v>7</v>
      </c>
      <c r="S6" s="17">
        <v>8</v>
      </c>
      <c r="T6" s="17">
        <v>9</v>
      </c>
      <c r="U6" s="22">
        <f aca="true" t="shared" si="1" ref="U6:U25">AVERAGE(N6:T6)</f>
        <v>7.857142857142857</v>
      </c>
      <c r="V6" s="17">
        <v>9</v>
      </c>
      <c r="W6" s="17">
        <v>8</v>
      </c>
      <c r="X6" s="17">
        <v>8</v>
      </c>
      <c r="Y6" s="17">
        <v>7</v>
      </c>
      <c r="Z6" s="17">
        <v>8</v>
      </c>
      <c r="AA6" s="22">
        <f aca="true" t="shared" si="2" ref="AA6:AA25">AVERAGE(V6:Z6)</f>
        <v>8</v>
      </c>
      <c r="AB6" s="22">
        <f aca="true" t="shared" si="3" ref="AB6:AB25">M6*0.3+U6*0.35+AA6*0.35</f>
        <v>7.749999999999999</v>
      </c>
    </row>
    <row r="7" spans="1:28" ht="15" customHeight="1">
      <c r="A7" s="5"/>
      <c r="B7" s="19">
        <v>5</v>
      </c>
      <c r="C7" s="4" t="s">
        <v>58</v>
      </c>
      <c r="D7" s="12"/>
      <c r="E7" s="4" t="s">
        <v>29</v>
      </c>
      <c r="F7" s="21" t="s">
        <v>42</v>
      </c>
      <c r="G7" s="21" t="s">
        <v>43</v>
      </c>
      <c r="H7" s="21" t="s">
        <v>44</v>
      </c>
      <c r="I7" s="7">
        <v>155</v>
      </c>
      <c r="J7" s="17">
        <v>7</v>
      </c>
      <c r="K7" s="17">
        <v>6</v>
      </c>
      <c r="L7" s="17">
        <v>8</v>
      </c>
      <c r="M7" s="22">
        <f t="shared" si="0"/>
        <v>7</v>
      </c>
      <c r="N7" s="17">
        <v>9</v>
      </c>
      <c r="O7" s="17">
        <v>8</v>
      </c>
      <c r="P7" s="17">
        <v>6</v>
      </c>
      <c r="Q7" s="17">
        <v>7</v>
      </c>
      <c r="R7" s="17">
        <v>9</v>
      </c>
      <c r="S7" s="17">
        <v>9</v>
      </c>
      <c r="T7" s="17">
        <v>9</v>
      </c>
      <c r="U7" s="22">
        <f t="shared" si="1"/>
        <v>8.142857142857142</v>
      </c>
      <c r="V7" s="17">
        <v>8</v>
      </c>
      <c r="W7" s="17">
        <v>8</v>
      </c>
      <c r="X7" s="17">
        <v>7</v>
      </c>
      <c r="Y7" s="17">
        <v>7</v>
      </c>
      <c r="Z7" s="17">
        <v>9</v>
      </c>
      <c r="AA7" s="22">
        <f t="shared" si="2"/>
        <v>7.8</v>
      </c>
      <c r="AB7" s="22">
        <f t="shared" si="3"/>
        <v>7.68</v>
      </c>
    </row>
    <row r="8" spans="1:28" ht="15" customHeight="1">
      <c r="A8" s="5"/>
      <c r="B8" s="19">
        <v>6</v>
      </c>
      <c r="C8" s="4" t="s">
        <v>49</v>
      </c>
      <c r="D8" s="12"/>
      <c r="E8" s="4" t="s">
        <v>28</v>
      </c>
      <c r="F8" s="21" t="s">
        <v>50</v>
      </c>
      <c r="G8" s="21" t="s">
        <v>51</v>
      </c>
      <c r="H8" s="21" t="s">
        <v>52</v>
      </c>
      <c r="I8" s="7">
        <v>152</v>
      </c>
      <c r="J8" s="17">
        <v>6</v>
      </c>
      <c r="K8" s="17">
        <v>5</v>
      </c>
      <c r="L8" s="17">
        <v>7</v>
      </c>
      <c r="M8" s="22">
        <f t="shared" si="0"/>
        <v>6</v>
      </c>
      <c r="N8" s="17">
        <v>9</v>
      </c>
      <c r="O8" s="17">
        <v>9</v>
      </c>
      <c r="P8" s="17">
        <v>9</v>
      </c>
      <c r="Q8" s="17">
        <v>7</v>
      </c>
      <c r="R8" s="17">
        <v>7</v>
      </c>
      <c r="S8" s="17">
        <v>7</v>
      </c>
      <c r="T8" s="17">
        <v>9</v>
      </c>
      <c r="U8" s="22">
        <f t="shared" si="1"/>
        <v>8.142857142857142</v>
      </c>
      <c r="V8" s="17">
        <v>9</v>
      </c>
      <c r="W8" s="17">
        <v>9</v>
      </c>
      <c r="X8" s="17">
        <v>8</v>
      </c>
      <c r="Y8" s="17">
        <v>7</v>
      </c>
      <c r="Z8" s="17">
        <v>9</v>
      </c>
      <c r="AA8" s="22">
        <f t="shared" si="2"/>
        <v>8.4</v>
      </c>
      <c r="AB8" s="22">
        <f t="shared" si="3"/>
        <v>7.59</v>
      </c>
    </row>
    <row r="9" spans="1:28" ht="15" customHeight="1">
      <c r="A9" s="5"/>
      <c r="B9" s="19">
        <v>7</v>
      </c>
      <c r="C9" s="4" t="s">
        <v>78</v>
      </c>
      <c r="D9" s="12"/>
      <c r="E9" s="4" t="s">
        <v>29</v>
      </c>
      <c r="F9" s="21" t="s">
        <v>79</v>
      </c>
      <c r="G9" s="21" t="s">
        <v>80</v>
      </c>
      <c r="H9" s="21" t="s">
        <v>81</v>
      </c>
      <c r="I9" s="7">
        <v>157</v>
      </c>
      <c r="J9" s="17">
        <v>8</v>
      </c>
      <c r="K9" s="17">
        <v>7</v>
      </c>
      <c r="L9" s="17">
        <v>8</v>
      </c>
      <c r="M9" s="22">
        <f t="shared" si="0"/>
        <v>7.666666666666667</v>
      </c>
      <c r="N9" s="17">
        <v>9</v>
      </c>
      <c r="O9" s="17">
        <v>9</v>
      </c>
      <c r="P9" s="17">
        <v>6</v>
      </c>
      <c r="Q9" s="17">
        <v>7</v>
      </c>
      <c r="R9" s="17">
        <v>7</v>
      </c>
      <c r="S9" s="17">
        <v>6</v>
      </c>
      <c r="T9" s="17">
        <v>7</v>
      </c>
      <c r="U9" s="22">
        <f t="shared" si="1"/>
        <v>7.285714285714286</v>
      </c>
      <c r="V9" s="17">
        <v>9</v>
      </c>
      <c r="W9" s="17">
        <v>8</v>
      </c>
      <c r="X9" s="17">
        <v>7</v>
      </c>
      <c r="Y9" s="17">
        <v>6</v>
      </c>
      <c r="Z9" s="17">
        <v>9</v>
      </c>
      <c r="AA9" s="22">
        <f t="shared" si="2"/>
        <v>7.8</v>
      </c>
      <c r="AB9" s="22">
        <f t="shared" si="3"/>
        <v>7.58</v>
      </c>
    </row>
    <row r="10" spans="1:28" ht="15" customHeight="1">
      <c r="A10" s="5"/>
      <c r="B10" s="19">
        <v>8</v>
      </c>
      <c r="C10" s="4" t="s">
        <v>34</v>
      </c>
      <c r="D10" s="12"/>
      <c r="E10" s="25" t="s">
        <v>29</v>
      </c>
      <c r="F10" s="25" t="s">
        <v>35</v>
      </c>
      <c r="G10" s="25" t="s">
        <v>37</v>
      </c>
      <c r="H10" s="25" t="s">
        <v>36</v>
      </c>
      <c r="I10" s="27">
        <v>151</v>
      </c>
      <c r="J10" s="28">
        <v>8</v>
      </c>
      <c r="K10" s="28">
        <v>7</v>
      </c>
      <c r="L10" s="28">
        <v>7</v>
      </c>
      <c r="M10" s="29">
        <f t="shared" si="0"/>
        <v>7.333333333333333</v>
      </c>
      <c r="N10" s="28">
        <v>8</v>
      </c>
      <c r="O10" s="28">
        <v>9</v>
      </c>
      <c r="P10" s="28">
        <v>5</v>
      </c>
      <c r="Q10" s="28">
        <v>6</v>
      </c>
      <c r="R10" s="28">
        <v>8</v>
      </c>
      <c r="S10" s="28">
        <v>7</v>
      </c>
      <c r="T10" s="28">
        <v>9</v>
      </c>
      <c r="U10" s="29">
        <f t="shared" si="1"/>
        <v>7.428571428571429</v>
      </c>
      <c r="V10" s="28">
        <v>9</v>
      </c>
      <c r="W10" s="28">
        <v>8</v>
      </c>
      <c r="X10" s="28">
        <v>7</v>
      </c>
      <c r="Y10" s="28">
        <v>7</v>
      </c>
      <c r="Z10" s="28">
        <v>8</v>
      </c>
      <c r="AA10" s="29">
        <f t="shared" si="2"/>
        <v>7.8</v>
      </c>
      <c r="AB10" s="22">
        <f t="shared" si="3"/>
        <v>7.529999999999999</v>
      </c>
    </row>
    <row r="11" spans="1:28" ht="15" customHeight="1">
      <c r="A11" s="5"/>
      <c r="B11" s="19">
        <v>9</v>
      </c>
      <c r="C11" s="4" t="s">
        <v>67</v>
      </c>
      <c r="D11" s="12"/>
      <c r="E11" s="4" t="s">
        <v>29</v>
      </c>
      <c r="F11" s="4" t="s">
        <v>68</v>
      </c>
      <c r="G11" s="4" t="s">
        <v>69</v>
      </c>
      <c r="H11" s="4" t="s">
        <v>70</v>
      </c>
      <c r="I11" s="7">
        <v>155</v>
      </c>
      <c r="J11" s="17">
        <v>6</v>
      </c>
      <c r="K11" s="17">
        <v>6</v>
      </c>
      <c r="L11" s="17">
        <v>7</v>
      </c>
      <c r="M11" s="22">
        <f t="shared" si="0"/>
        <v>6.333333333333333</v>
      </c>
      <c r="N11" s="17">
        <v>9</v>
      </c>
      <c r="O11" s="17">
        <v>9</v>
      </c>
      <c r="P11" s="17">
        <v>8</v>
      </c>
      <c r="Q11" s="17">
        <v>8</v>
      </c>
      <c r="R11" s="17">
        <v>9</v>
      </c>
      <c r="S11" s="17">
        <v>8</v>
      </c>
      <c r="T11" s="17">
        <v>9</v>
      </c>
      <c r="U11" s="22">
        <f t="shared" si="1"/>
        <v>8.571428571428571</v>
      </c>
      <c r="V11" s="17">
        <v>9</v>
      </c>
      <c r="W11" s="17">
        <v>7</v>
      </c>
      <c r="X11" s="17">
        <v>7</v>
      </c>
      <c r="Y11" s="17">
        <v>7</v>
      </c>
      <c r="Z11" s="17">
        <v>7</v>
      </c>
      <c r="AA11" s="22">
        <f t="shared" si="2"/>
        <v>7.4</v>
      </c>
      <c r="AB11" s="22">
        <f t="shared" si="3"/>
        <v>7.489999999999999</v>
      </c>
    </row>
    <row r="12" spans="1:28" ht="15" customHeight="1">
      <c r="A12" s="5"/>
      <c r="B12" s="19">
        <v>10</v>
      </c>
      <c r="C12" s="4" t="s">
        <v>56</v>
      </c>
      <c r="D12" s="12"/>
      <c r="E12" s="4" t="s">
        <v>28</v>
      </c>
      <c r="F12" s="4" t="s">
        <v>35</v>
      </c>
      <c r="G12" s="4" t="s">
        <v>37</v>
      </c>
      <c r="H12" s="4" t="s">
        <v>36</v>
      </c>
      <c r="I12" s="7">
        <v>156</v>
      </c>
      <c r="J12" s="17">
        <v>7</v>
      </c>
      <c r="K12" s="17">
        <v>5</v>
      </c>
      <c r="L12" s="17">
        <v>7</v>
      </c>
      <c r="M12" s="22">
        <f t="shared" si="0"/>
        <v>6.333333333333333</v>
      </c>
      <c r="N12" s="17">
        <v>9</v>
      </c>
      <c r="O12" s="17">
        <v>9</v>
      </c>
      <c r="P12" s="17">
        <v>5</v>
      </c>
      <c r="Q12" s="17">
        <v>8</v>
      </c>
      <c r="R12" s="17">
        <v>7</v>
      </c>
      <c r="S12" s="17">
        <v>7</v>
      </c>
      <c r="T12" s="17">
        <v>8</v>
      </c>
      <c r="U12" s="22">
        <f t="shared" si="1"/>
        <v>7.571428571428571</v>
      </c>
      <c r="V12" s="17">
        <v>9</v>
      </c>
      <c r="W12" s="17">
        <v>8</v>
      </c>
      <c r="X12" s="17">
        <v>8</v>
      </c>
      <c r="Y12" s="17">
        <v>7</v>
      </c>
      <c r="Z12" s="17">
        <v>8</v>
      </c>
      <c r="AA12" s="22">
        <f t="shared" si="2"/>
        <v>8</v>
      </c>
      <c r="AB12" s="22">
        <f t="shared" si="3"/>
        <v>7.35</v>
      </c>
    </row>
    <row r="13" spans="1:28" ht="15" customHeight="1">
      <c r="A13" s="5"/>
      <c r="B13" s="19">
        <v>11</v>
      </c>
      <c r="C13" s="4" t="s">
        <v>92</v>
      </c>
      <c r="D13" s="12"/>
      <c r="E13" s="25" t="s">
        <v>29</v>
      </c>
      <c r="F13" s="25" t="s">
        <v>38</v>
      </c>
      <c r="G13" s="25" t="s">
        <v>39</v>
      </c>
      <c r="H13" s="25" t="s">
        <v>40</v>
      </c>
      <c r="I13" s="27">
        <v>154</v>
      </c>
      <c r="J13" s="28">
        <v>7</v>
      </c>
      <c r="K13" s="28">
        <v>5</v>
      </c>
      <c r="L13" s="28">
        <v>7</v>
      </c>
      <c r="M13" s="22">
        <f t="shared" si="0"/>
        <v>6.333333333333333</v>
      </c>
      <c r="N13" s="28">
        <v>9</v>
      </c>
      <c r="O13" s="28">
        <v>9</v>
      </c>
      <c r="P13" s="28">
        <v>5</v>
      </c>
      <c r="Q13" s="28">
        <v>7</v>
      </c>
      <c r="R13" s="28">
        <v>8</v>
      </c>
      <c r="S13" s="28">
        <v>8</v>
      </c>
      <c r="T13" s="28">
        <v>8</v>
      </c>
      <c r="U13" s="22">
        <f t="shared" si="1"/>
        <v>7.714285714285714</v>
      </c>
      <c r="V13" s="28">
        <v>8</v>
      </c>
      <c r="W13" s="28">
        <v>7</v>
      </c>
      <c r="X13" s="28">
        <v>8</v>
      </c>
      <c r="Y13" s="28">
        <v>7</v>
      </c>
      <c r="Z13" s="28">
        <v>9</v>
      </c>
      <c r="AA13" s="22">
        <f t="shared" si="2"/>
        <v>7.8</v>
      </c>
      <c r="AB13" s="22">
        <f t="shared" si="3"/>
        <v>7.33</v>
      </c>
    </row>
    <row r="14" spans="1:28" ht="15" customHeight="1">
      <c r="A14" s="5"/>
      <c r="B14" s="19">
        <v>12</v>
      </c>
      <c r="C14" s="4" t="s">
        <v>57</v>
      </c>
      <c r="D14" s="12"/>
      <c r="E14" s="4" t="s">
        <v>28</v>
      </c>
      <c r="F14" s="21" t="s">
        <v>30</v>
      </c>
      <c r="G14" s="21" t="s">
        <v>31</v>
      </c>
      <c r="H14" s="21" t="s">
        <v>33</v>
      </c>
      <c r="I14" s="7">
        <v>158</v>
      </c>
      <c r="J14" s="17">
        <v>7</v>
      </c>
      <c r="K14" s="17">
        <v>6</v>
      </c>
      <c r="L14" s="17">
        <v>8</v>
      </c>
      <c r="M14" s="22">
        <f t="shared" si="0"/>
        <v>7</v>
      </c>
      <c r="N14" s="17">
        <v>8</v>
      </c>
      <c r="O14" s="17">
        <v>8</v>
      </c>
      <c r="P14" s="17">
        <v>7</v>
      </c>
      <c r="Q14" s="17">
        <v>6</v>
      </c>
      <c r="R14" s="17">
        <v>7</v>
      </c>
      <c r="S14" s="17">
        <v>6</v>
      </c>
      <c r="T14" s="17">
        <v>7</v>
      </c>
      <c r="U14" s="22">
        <f t="shared" si="1"/>
        <v>7</v>
      </c>
      <c r="V14" s="17">
        <v>9</v>
      </c>
      <c r="W14" s="17">
        <v>7</v>
      </c>
      <c r="X14" s="17">
        <v>7</v>
      </c>
      <c r="Y14" s="17">
        <v>8</v>
      </c>
      <c r="Z14" s="17">
        <v>8</v>
      </c>
      <c r="AA14" s="22">
        <f t="shared" si="2"/>
        <v>7.8</v>
      </c>
      <c r="AB14" s="22">
        <f t="shared" si="3"/>
        <v>7.279999999999999</v>
      </c>
    </row>
    <row r="15" spans="1:28" ht="15" customHeight="1">
      <c r="A15" s="5"/>
      <c r="B15" s="19">
        <v>13</v>
      </c>
      <c r="C15" s="4" t="s">
        <v>85</v>
      </c>
      <c r="D15" s="12"/>
      <c r="E15" s="4" t="s">
        <v>29</v>
      </c>
      <c r="F15" s="4" t="s">
        <v>62</v>
      </c>
      <c r="G15" s="4" t="s">
        <v>63</v>
      </c>
      <c r="H15" s="4" t="s">
        <v>64</v>
      </c>
      <c r="I15" s="7">
        <v>151</v>
      </c>
      <c r="J15" s="17">
        <v>7</v>
      </c>
      <c r="K15" s="17">
        <v>7</v>
      </c>
      <c r="L15" s="17">
        <v>7</v>
      </c>
      <c r="M15" s="22">
        <f t="shared" si="0"/>
        <v>7</v>
      </c>
      <c r="N15" s="17">
        <v>9</v>
      </c>
      <c r="O15" s="17">
        <v>6</v>
      </c>
      <c r="P15" s="17">
        <v>7</v>
      </c>
      <c r="Q15" s="17">
        <v>8</v>
      </c>
      <c r="R15" s="17">
        <v>7</v>
      </c>
      <c r="S15" s="17">
        <v>7</v>
      </c>
      <c r="T15" s="17">
        <v>8</v>
      </c>
      <c r="U15" s="22">
        <f t="shared" si="1"/>
        <v>7.428571428571429</v>
      </c>
      <c r="V15" s="17">
        <v>9</v>
      </c>
      <c r="W15" s="17">
        <v>7</v>
      </c>
      <c r="X15" s="17">
        <v>7</v>
      </c>
      <c r="Y15" s="17">
        <v>6</v>
      </c>
      <c r="Z15" s="17">
        <v>7</v>
      </c>
      <c r="AA15" s="22">
        <f t="shared" si="2"/>
        <v>7.2</v>
      </c>
      <c r="AB15" s="22">
        <f t="shared" si="3"/>
        <v>7.220000000000001</v>
      </c>
    </row>
    <row r="16" spans="1:28" ht="15" customHeight="1">
      <c r="A16" s="5"/>
      <c r="B16" s="19">
        <v>14</v>
      </c>
      <c r="C16" s="4" t="s">
        <v>66</v>
      </c>
      <c r="D16" s="12"/>
      <c r="E16" s="4" t="s">
        <v>29</v>
      </c>
      <c r="F16" s="21" t="s">
        <v>46</v>
      </c>
      <c r="G16" s="21" t="s">
        <v>47</v>
      </c>
      <c r="H16" s="21" t="s">
        <v>48</v>
      </c>
      <c r="I16" s="7">
        <v>156</v>
      </c>
      <c r="J16" s="17">
        <v>8</v>
      </c>
      <c r="K16" s="17">
        <v>8</v>
      </c>
      <c r="L16" s="17">
        <v>7</v>
      </c>
      <c r="M16" s="22">
        <f t="shared" si="0"/>
        <v>7.666666666666667</v>
      </c>
      <c r="N16" s="17">
        <v>9</v>
      </c>
      <c r="O16" s="17">
        <v>9</v>
      </c>
      <c r="P16" s="17">
        <v>5</v>
      </c>
      <c r="Q16" s="17">
        <v>5</v>
      </c>
      <c r="R16" s="17">
        <v>6</v>
      </c>
      <c r="S16" s="17">
        <v>6</v>
      </c>
      <c r="T16" s="17">
        <v>7</v>
      </c>
      <c r="U16" s="22">
        <f t="shared" si="1"/>
        <v>6.714285714285714</v>
      </c>
      <c r="V16" s="17">
        <v>9</v>
      </c>
      <c r="W16" s="17">
        <v>6</v>
      </c>
      <c r="X16" s="17">
        <v>7</v>
      </c>
      <c r="Y16" s="17">
        <v>6</v>
      </c>
      <c r="Z16" s="17">
        <v>8</v>
      </c>
      <c r="AA16" s="22">
        <f t="shared" si="2"/>
        <v>7.2</v>
      </c>
      <c r="AB16" s="22">
        <f t="shared" si="3"/>
        <v>7.17</v>
      </c>
    </row>
    <row r="17" spans="1:28" ht="15" customHeight="1">
      <c r="A17" s="5"/>
      <c r="B17" s="19">
        <v>15</v>
      </c>
      <c r="C17" s="4" t="s">
        <v>65</v>
      </c>
      <c r="D17" s="12"/>
      <c r="E17" s="4" t="s">
        <v>29</v>
      </c>
      <c r="F17" s="4" t="s">
        <v>50</v>
      </c>
      <c r="G17" s="4" t="s">
        <v>51</v>
      </c>
      <c r="H17" s="4" t="s">
        <v>52</v>
      </c>
      <c r="I17" s="7">
        <v>159</v>
      </c>
      <c r="J17" s="17">
        <v>7</v>
      </c>
      <c r="K17" s="17">
        <v>7</v>
      </c>
      <c r="L17" s="17">
        <v>7</v>
      </c>
      <c r="M17" s="22">
        <f t="shared" si="0"/>
        <v>7</v>
      </c>
      <c r="N17" s="17">
        <v>8</v>
      </c>
      <c r="O17" s="17">
        <v>9</v>
      </c>
      <c r="P17" s="17">
        <v>7</v>
      </c>
      <c r="Q17" s="17">
        <v>5</v>
      </c>
      <c r="R17" s="17">
        <v>7</v>
      </c>
      <c r="S17" s="17">
        <v>7</v>
      </c>
      <c r="T17" s="17">
        <v>9</v>
      </c>
      <c r="U17" s="22">
        <f t="shared" si="1"/>
        <v>7.428571428571429</v>
      </c>
      <c r="V17" s="17">
        <v>9</v>
      </c>
      <c r="W17" s="17">
        <v>7</v>
      </c>
      <c r="X17" s="17">
        <v>6</v>
      </c>
      <c r="Y17" s="17">
        <v>6</v>
      </c>
      <c r="Z17" s="17">
        <v>7</v>
      </c>
      <c r="AA17" s="22">
        <f t="shared" si="2"/>
        <v>7</v>
      </c>
      <c r="AB17" s="22">
        <f t="shared" si="3"/>
        <v>7.15</v>
      </c>
    </row>
    <row r="18" spans="1:28" ht="15" customHeight="1">
      <c r="A18" s="5"/>
      <c r="B18" s="19">
        <v>16</v>
      </c>
      <c r="C18" s="4" t="s">
        <v>90</v>
      </c>
      <c r="D18" s="12"/>
      <c r="E18" s="4" t="s">
        <v>29</v>
      </c>
      <c r="F18" s="4" t="s">
        <v>53</v>
      </c>
      <c r="G18" s="4" t="s">
        <v>54</v>
      </c>
      <c r="H18" s="4" t="s">
        <v>55</v>
      </c>
      <c r="I18" s="7">
        <v>159</v>
      </c>
      <c r="J18" s="17">
        <v>7</v>
      </c>
      <c r="K18" s="17">
        <v>6</v>
      </c>
      <c r="L18" s="17">
        <v>6</v>
      </c>
      <c r="M18" s="22">
        <f t="shared" si="0"/>
        <v>6.333333333333333</v>
      </c>
      <c r="N18" s="17">
        <v>8</v>
      </c>
      <c r="O18" s="17">
        <v>7</v>
      </c>
      <c r="P18" s="17">
        <v>7</v>
      </c>
      <c r="Q18" s="17">
        <v>7</v>
      </c>
      <c r="R18" s="17">
        <v>8</v>
      </c>
      <c r="S18" s="17">
        <v>9</v>
      </c>
      <c r="T18" s="17">
        <v>9</v>
      </c>
      <c r="U18" s="22">
        <f t="shared" si="1"/>
        <v>7.857142857142857</v>
      </c>
      <c r="V18" s="17">
        <v>9</v>
      </c>
      <c r="W18" s="17">
        <v>7</v>
      </c>
      <c r="X18" s="17">
        <v>6</v>
      </c>
      <c r="Y18" s="17">
        <v>6</v>
      </c>
      <c r="Z18" s="17">
        <v>7</v>
      </c>
      <c r="AA18" s="22">
        <f t="shared" si="2"/>
        <v>7</v>
      </c>
      <c r="AB18" s="22">
        <f t="shared" si="3"/>
        <v>7.1</v>
      </c>
    </row>
    <row r="19" spans="1:28" ht="15" customHeight="1">
      <c r="A19" s="5"/>
      <c r="B19" s="19">
        <v>17</v>
      </c>
      <c r="C19" s="4" t="s">
        <v>61</v>
      </c>
      <c r="D19" s="12"/>
      <c r="E19" s="4" t="s">
        <v>29</v>
      </c>
      <c r="F19" s="21" t="s">
        <v>62</v>
      </c>
      <c r="G19" s="21" t="s">
        <v>63</v>
      </c>
      <c r="H19" s="21" t="s">
        <v>64</v>
      </c>
      <c r="I19" s="7">
        <v>152</v>
      </c>
      <c r="J19" s="17">
        <v>7</v>
      </c>
      <c r="K19" s="17">
        <v>7</v>
      </c>
      <c r="L19" s="17">
        <v>8</v>
      </c>
      <c r="M19" s="22">
        <f t="shared" si="0"/>
        <v>7.333333333333333</v>
      </c>
      <c r="N19" s="17">
        <v>7</v>
      </c>
      <c r="O19" s="17">
        <v>4</v>
      </c>
      <c r="P19" s="17">
        <v>6</v>
      </c>
      <c r="Q19" s="17">
        <v>6</v>
      </c>
      <c r="R19" s="17">
        <v>8</v>
      </c>
      <c r="S19" s="17">
        <v>8</v>
      </c>
      <c r="T19" s="17">
        <v>8</v>
      </c>
      <c r="U19" s="22">
        <f t="shared" si="1"/>
        <v>6.714285714285714</v>
      </c>
      <c r="V19" s="17">
        <v>7</v>
      </c>
      <c r="W19" s="17">
        <v>7</v>
      </c>
      <c r="X19" s="17">
        <v>6</v>
      </c>
      <c r="Y19" s="17">
        <v>8</v>
      </c>
      <c r="Z19" s="17">
        <v>8</v>
      </c>
      <c r="AA19" s="22">
        <f t="shared" si="2"/>
        <v>7.2</v>
      </c>
      <c r="AB19" s="22">
        <f t="shared" si="3"/>
        <v>7.07</v>
      </c>
    </row>
    <row r="20" spans="1:28" ht="15" customHeight="1">
      <c r="A20" s="5"/>
      <c r="B20" s="19">
        <v>18</v>
      </c>
      <c r="C20" s="4" t="s">
        <v>97</v>
      </c>
      <c r="D20" s="12"/>
      <c r="E20" s="4" t="s">
        <v>29</v>
      </c>
      <c r="F20" s="4" t="s">
        <v>82</v>
      </c>
      <c r="G20" s="4" t="s">
        <v>83</v>
      </c>
      <c r="H20" s="4" t="s">
        <v>84</v>
      </c>
      <c r="I20" s="7">
        <v>159</v>
      </c>
      <c r="J20" s="17">
        <v>6</v>
      </c>
      <c r="K20" s="17">
        <v>6</v>
      </c>
      <c r="L20" s="17">
        <v>7</v>
      </c>
      <c r="M20" s="22">
        <f t="shared" si="0"/>
        <v>6.333333333333333</v>
      </c>
      <c r="N20" s="17">
        <v>9</v>
      </c>
      <c r="O20" s="17">
        <v>9</v>
      </c>
      <c r="P20" s="17">
        <v>6</v>
      </c>
      <c r="Q20" s="17">
        <v>6</v>
      </c>
      <c r="R20" s="17">
        <v>8</v>
      </c>
      <c r="S20" s="17">
        <v>7</v>
      </c>
      <c r="T20" s="17">
        <v>8</v>
      </c>
      <c r="U20" s="22">
        <f t="shared" si="1"/>
        <v>7.571428571428571</v>
      </c>
      <c r="V20" s="17">
        <v>9</v>
      </c>
      <c r="W20" s="17">
        <v>7</v>
      </c>
      <c r="X20" s="17">
        <v>6</v>
      </c>
      <c r="Y20" s="17">
        <v>5</v>
      </c>
      <c r="Z20" s="17">
        <v>9</v>
      </c>
      <c r="AA20" s="22">
        <f t="shared" si="2"/>
        <v>7.2</v>
      </c>
      <c r="AB20" s="22">
        <f t="shared" si="3"/>
        <v>7.07</v>
      </c>
    </row>
    <row r="21" spans="1:28" ht="15" customHeight="1">
      <c r="A21" s="5"/>
      <c r="B21" s="19">
        <v>19</v>
      </c>
      <c r="C21" s="4" t="s">
        <v>91</v>
      </c>
      <c r="D21" s="12"/>
      <c r="E21" s="4" t="s">
        <v>28</v>
      </c>
      <c r="F21" s="4" t="s">
        <v>35</v>
      </c>
      <c r="G21" s="4" t="s">
        <v>37</v>
      </c>
      <c r="H21" s="4" t="s">
        <v>36</v>
      </c>
      <c r="I21" s="7">
        <v>158</v>
      </c>
      <c r="J21" s="17">
        <v>7</v>
      </c>
      <c r="K21" s="17">
        <v>6</v>
      </c>
      <c r="L21" s="17">
        <v>8</v>
      </c>
      <c r="M21" s="22">
        <f t="shared" si="0"/>
        <v>7</v>
      </c>
      <c r="N21" s="17">
        <v>9</v>
      </c>
      <c r="O21" s="17">
        <v>9</v>
      </c>
      <c r="P21" s="17">
        <v>5</v>
      </c>
      <c r="Q21" s="17">
        <v>7</v>
      </c>
      <c r="R21" s="17">
        <v>6</v>
      </c>
      <c r="S21" s="17">
        <v>6</v>
      </c>
      <c r="T21" s="17">
        <v>6</v>
      </c>
      <c r="U21" s="22">
        <f t="shared" si="1"/>
        <v>6.857142857142857</v>
      </c>
      <c r="V21" s="17">
        <v>5</v>
      </c>
      <c r="W21" s="17">
        <v>9</v>
      </c>
      <c r="X21" s="17">
        <v>7</v>
      </c>
      <c r="Y21" s="17">
        <v>9</v>
      </c>
      <c r="Z21" s="17">
        <v>6</v>
      </c>
      <c r="AA21" s="22">
        <f t="shared" si="2"/>
        <v>7.2</v>
      </c>
      <c r="AB21" s="22">
        <f t="shared" si="3"/>
        <v>7.02</v>
      </c>
    </row>
    <row r="22" spans="1:28" ht="15" customHeight="1">
      <c r="A22" s="5"/>
      <c r="B22" s="19">
        <v>20</v>
      </c>
      <c r="C22" s="4" t="s">
        <v>98</v>
      </c>
      <c r="D22" s="12"/>
      <c r="E22" s="4" t="s">
        <v>29</v>
      </c>
      <c r="F22" s="4" t="s">
        <v>53</v>
      </c>
      <c r="G22" s="4" t="s">
        <v>54</v>
      </c>
      <c r="H22" s="4" t="s">
        <v>55</v>
      </c>
      <c r="I22" s="7">
        <v>152</v>
      </c>
      <c r="J22" s="17">
        <v>8</v>
      </c>
      <c r="K22" s="17">
        <v>6</v>
      </c>
      <c r="L22" s="17">
        <v>7</v>
      </c>
      <c r="M22" s="22">
        <f t="shared" si="0"/>
        <v>7</v>
      </c>
      <c r="N22" s="17">
        <v>9</v>
      </c>
      <c r="O22" s="17">
        <v>9</v>
      </c>
      <c r="P22" s="17">
        <v>4</v>
      </c>
      <c r="Q22" s="17">
        <v>5</v>
      </c>
      <c r="R22" s="17">
        <v>8</v>
      </c>
      <c r="S22" s="17">
        <v>8</v>
      </c>
      <c r="T22" s="17">
        <v>9</v>
      </c>
      <c r="U22" s="22">
        <f t="shared" si="1"/>
        <v>7.428571428571429</v>
      </c>
      <c r="V22" s="17">
        <v>9</v>
      </c>
      <c r="W22" s="17">
        <v>5</v>
      </c>
      <c r="X22" s="17">
        <v>6</v>
      </c>
      <c r="Y22" s="17">
        <v>5</v>
      </c>
      <c r="Z22" s="17">
        <v>8</v>
      </c>
      <c r="AA22" s="22">
        <f t="shared" si="2"/>
        <v>6.6</v>
      </c>
      <c r="AB22" s="22">
        <f t="shared" si="3"/>
        <v>7.01</v>
      </c>
    </row>
    <row r="23" spans="1:28" ht="15" customHeight="1">
      <c r="A23" s="5"/>
      <c r="B23" s="19">
        <v>21</v>
      </c>
      <c r="C23" s="4" t="s">
        <v>41</v>
      </c>
      <c r="D23" s="12"/>
      <c r="E23" s="4" t="s">
        <v>28</v>
      </c>
      <c r="F23" s="4" t="s">
        <v>42</v>
      </c>
      <c r="G23" s="4" t="s">
        <v>43</v>
      </c>
      <c r="H23" s="4" t="s">
        <v>44</v>
      </c>
      <c r="I23" s="7">
        <v>155</v>
      </c>
      <c r="J23" s="17">
        <v>7</v>
      </c>
      <c r="K23" s="17">
        <v>6</v>
      </c>
      <c r="L23" s="17">
        <v>7</v>
      </c>
      <c r="M23" s="22">
        <f t="shared" si="0"/>
        <v>6.666666666666667</v>
      </c>
      <c r="N23" s="17">
        <v>5</v>
      </c>
      <c r="O23" s="17">
        <v>7</v>
      </c>
      <c r="P23" s="17">
        <v>6</v>
      </c>
      <c r="Q23" s="17">
        <v>6</v>
      </c>
      <c r="R23" s="17">
        <v>8</v>
      </c>
      <c r="S23" s="17">
        <v>7</v>
      </c>
      <c r="T23" s="17">
        <v>9</v>
      </c>
      <c r="U23" s="22">
        <f t="shared" si="1"/>
        <v>6.857142857142857</v>
      </c>
      <c r="V23" s="17">
        <v>9</v>
      </c>
      <c r="W23" s="17">
        <v>7</v>
      </c>
      <c r="X23" s="17">
        <v>6</v>
      </c>
      <c r="Y23" s="17">
        <v>6</v>
      </c>
      <c r="Z23" s="17">
        <v>8</v>
      </c>
      <c r="AA23" s="22">
        <f t="shared" si="2"/>
        <v>7.2</v>
      </c>
      <c r="AB23" s="22">
        <f t="shared" si="3"/>
        <v>6.92</v>
      </c>
    </row>
    <row r="24" spans="1:28" ht="15" customHeight="1">
      <c r="A24" s="5"/>
      <c r="B24" s="19">
        <v>22</v>
      </c>
      <c r="C24" s="4" t="s">
        <v>93</v>
      </c>
      <c r="D24" s="12"/>
      <c r="E24" s="25" t="s">
        <v>28</v>
      </c>
      <c r="F24" s="25" t="s">
        <v>94</v>
      </c>
      <c r="G24" s="25" t="s">
        <v>95</v>
      </c>
      <c r="H24" s="25" t="s">
        <v>96</v>
      </c>
      <c r="I24" s="27">
        <v>155</v>
      </c>
      <c r="J24" s="28">
        <v>7</v>
      </c>
      <c r="K24" s="28">
        <v>6</v>
      </c>
      <c r="L24" s="28">
        <v>5</v>
      </c>
      <c r="M24" s="22">
        <f t="shared" si="0"/>
        <v>6</v>
      </c>
      <c r="N24" s="28">
        <v>8</v>
      </c>
      <c r="O24" s="28">
        <v>9</v>
      </c>
      <c r="P24" s="28">
        <v>5</v>
      </c>
      <c r="Q24" s="28">
        <v>5</v>
      </c>
      <c r="R24" s="28">
        <v>7</v>
      </c>
      <c r="S24" s="28">
        <v>6</v>
      </c>
      <c r="T24" s="28">
        <v>9</v>
      </c>
      <c r="U24" s="22">
        <f t="shared" si="1"/>
        <v>7</v>
      </c>
      <c r="V24" s="28">
        <v>7</v>
      </c>
      <c r="W24" s="28">
        <v>6</v>
      </c>
      <c r="X24" s="28">
        <v>5</v>
      </c>
      <c r="Y24" s="28">
        <v>7</v>
      </c>
      <c r="Z24" s="28">
        <v>9</v>
      </c>
      <c r="AA24" s="22">
        <f t="shared" si="2"/>
        <v>6.8</v>
      </c>
      <c r="AB24" s="22">
        <f t="shared" si="3"/>
        <v>6.63</v>
      </c>
    </row>
    <row r="25" spans="1:28" ht="15" customHeight="1">
      <c r="A25" s="5"/>
      <c r="B25" s="19">
        <v>23</v>
      </c>
      <c r="C25" s="4" t="s">
        <v>45</v>
      </c>
      <c r="D25" s="12"/>
      <c r="E25" s="4" t="s">
        <v>29</v>
      </c>
      <c r="F25" s="4" t="s">
        <v>46</v>
      </c>
      <c r="G25" s="4" t="s">
        <v>47</v>
      </c>
      <c r="H25" s="4" t="s">
        <v>48</v>
      </c>
      <c r="I25" s="7">
        <v>154</v>
      </c>
      <c r="J25" s="17">
        <v>8</v>
      </c>
      <c r="K25" s="17">
        <v>7</v>
      </c>
      <c r="L25" s="17">
        <v>6</v>
      </c>
      <c r="M25" s="22">
        <f t="shared" si="0"/>
        <v>7</v>
      </c>
      <c r="N25" s="17">
        <v>8</v>
      </c>
      <c r="O25" s="17">
        <v>7</v>
      </c>
      <c r="P25" s="17">
        <v>5</v>
      </c>
      <c r="Q25" s="17">
        <v>5</v>
      </c>
      <c r="R25" s="17">
        <v>7</v>
      </c>
      <c r="S25" s="17">
        <v>7</v>
      </c>
      <c r="T25" s="17">
        <v>8</v>
      </c>
      <c r="U25" s="22">
        <f t="shared" si="1"/>
        <v>6.714285714285714</v>
      </c>
      <c r="V25" s="17">
        <v>8</v>
      </c>
      <c r="W25" s="17">
        <v>6</v>
      </c>
      <c r="X25" s="17">
        <v>5</v>
      </c>
      <c r="Y25" s="17">
        <v>6</v>
      </c>
      <c r="Z25" s="17">
        <v>6</v>
      </c>
      <c r="AA25" s="22">
        <f t="shared" si="2"/>
        <v>6.2</v>
      </c>
      <c r="AB25" s="22">
        <f t="shared" si="3"/>
        <v>6.62</v>
      </c>
    </row>
    <row r="26" spans="1:28" ht="15" customHeight="1">
      <c r="A26" s="5"/>
      <c r="B26" s="19"/>
      <c r="C26" s="4"/>
      <c r="D26" s="12"/>
      <c r="E26" s="25"/>
      <c r="F26" s="25"/>
      <c r="G26" s="25"/>
      <c r="H26" s="25"/>
      <c r="I26" s="27"/>
      <c r="J26" s="28"/>
      <c r="K26" s="28"/>
      <c r="L26" s="28"/>
      <c r="M26" s="29"/>
      <c r="N26" s="28"/>
      <c r="O26" s="28"/>
      <c r="P26" s="28"/>
      <c r="Q26" s="28"/>
      <c r="R26" s="28"/>
      <c r="S26" s="28"/>
      <c r="T26" s="28"/>
      <c r="U26" s="29"/>
      <c r="V26" s="28"/>
      <c r="W26" s="28"/>
      <c r="X26" s="28"/>
      <c r="Y26" s="28"/>
      <c r="Z26" s="28"/>
      <c r="AA26" s="29"/>
      <c r="AB26" s="22"/>
    </row>
    <row r="27" spans="1:28" ht="15" customHeight="1">
      <c r="A27" s="5"/>
      <c r="B27" s="19"/>
      <c r="C27" s="4"/>
      <c r="D27" s="12"/>
      <c r="E27" s="7"/>
      <c r="F27" s="4"/>
      <c r="G27" s="4"/>
      <c r="H27" s="4"/>
      <c r="I27" s="7"/>
      <c r="J27" s="17"/>
      <c r="K27" s="17"/>
      <c r="L27" s="17"/>
      <c r="M27" s="22"/>
      <c r="N27" s="17"/>
      <c r="O27" s="17"/>
      <c r="P27" s="17"/>
      <c r="Q27" s="17"/>
      <c r="R27" s="17"/>
      <c r="S27" s="17"/>
      <c r="T27" s="17"/>
      <c r="U27" s="22"/>
      <c r="V27" s="17"/>
      <c r="W27" s="17"/>
      <c r="X27" s="17"/>
      <c r="Y27" s="17"/>
      <c r="Z27" s="17"/>
      <c r="AA27" s="22"/>
      <c r="AB27" s="22"/>
    </row>
    <row r="28" spans="1:28" ht="15" customHeight="1">
      <c r="A28" s="23"/>
      <c r="B28" s="24"/>
      <c r="C28" s="25"/>
      <c r="D28" s="26"/>
      <c r="E28" s="4"/>
      <c r="F28" s="4"/>
      <c r="G28" s="4"/>
      <c r="H28" s="4"/>
      <c r="I28" s="7"/>
      <c r="J28" s="17"/>
      <c r="K28" s="17"/>
      <c r="L28" s="17"/>
      <c r="M28" s="22"/>
      <c r="N28" s="17"/>
      <c r="O28" s="17"/>
      <c r="P28" s="17"/>
      <c r="Q28" s="17"/>
      <c r="R28" s="17"/>
      <c r="S28" s="17"/>
      <c r="T28" s="17"/>
      <c r="U28" s="22"/>
      <c r="V28" s="17"/>
      <c r="W28" s="17"/>
      <c r="X28" s="17"/>
      <c r="Y28" s="17"/>
      <c r="Z28" s="17"/>
      <c r="AA28" s="22"/>
      <c r="AB28" s="22"/>
    </row>
    <row r="29" spans="1:28" ht="15" customHeight="1">
      <c r="A29" s="23"/>
      <c r="B29" s="24"/>
      <c r="C29" s="25"/>
      <c r="D29" s="26"/>
      <c r="E29" s="4"/>
      <c r="F29" s="4"/>
      <c r="G29" s="4"/>
      <c r="H29" s="4"/>
      <c r="I29" s="7"/>
      <c r="J29" s="17"/>
      <c r="K29" s="17"/>
      <c r="L29" s="17"/>
      <c r="M29" s="22"/>
      <c r="N29" s="17"/>
      <c r="O29" s="17"/>
      <c r="P29" s="17"/>
      <c r="Q29" s="17"/>
      <c r="R29" s="17"/>
      <c r="S29" s="17"/>
      <c r="T29" s="17"/>
      <c r="U29" s="22"/>
      <c r="V29" s="17"/>
      <c r="W29" s="17"/>
      <c r="X29" s="17"/>
      <c r="Y29" s="17"/>
      <c r="Z29" s="17"/>
      <c r="AA29" s="22"/>
      <c r="AB29" s="22"/>
    </row>
    <row r="30" spans="1:28" ht="15" customHeight="1">
      <c r="A30" s="23"/>
      <c r="B30" s="24"/>
      <c r="C30" s="25"/>
      <c r="D30" s="26"/>
      <c r="E30" s="4"/>
      <c r="F30" s="4"/>
      <c r="G30" s="4"/>
      <c r="H30" s="4"/>
      <c r="I30" s="7"/>
      <c r="J30" s="17"/>
      <c r="K30" s="17"/>
      <c r="L30" s="17"/>
      <c r="M30" s="22"/>
      <c r="N30" s="17"/>
      <c r="O30" s="17"/>
      <c r="P30" s="17"/>
      <c r="Q30" s="17"/>
      <c r="R30" s="17"/>
      <c r="S30" s="17"/>
      <c r="T30" s="17"/>
      <c r="U30" s="22"/>
      <c r="V30" s="17"/>
      <c r="W30" s="17"/>
      <c r="X30" s="17"/>
      <c r="Y30" s="17"/>
      <c r="Z30" s="17"/>
      <c r="AA30" s="22"/>
      <c r="AB30" s="22"/>
    </row>
    <row r="31" ht="12.75">
      <c r="B31" s="30"/>
    </row>
    <row r="32" ht="12.75">
      <c r="B32" s="30"/>
    </row>
    <row r="33" ht="12.75">
      <c r="B33" s="30"/>
    </row>
  </sheetData>
  <sheetProtection/>
  <mergeCells count="11">
    <mergeCell ref="F1:H1"/>
    <mergeCell ref="V1:Z1"/>
    <mergeCell ref="N1:T1"/>
    <mergeCell ref="I1:I2"/>
    <mergeCell ref="J1:M1"/>
    <mergeCell ref="AB1:AB2"/>
    <mergeCell ref="A1:A2"/>
    <mergeCell ref="B1:B2"/>
    <mergeCell ref="C1:C2"/>
    <mergeCell ref="E1:E2"/>
    <mergeCell ref="D1:D2"/>
  </mergeCells>
  <printOptions horizontalCentered="1"/>
  <pageMargins left="0.5905511811023623" right="0.5905511811023623" top="0.4724409448818898" bottom="0.1968503937007874" header="0.3937007874015748" footer="0.31496062992125984"/>
  <pageSetup fitToHeight="0" fitToWidth="1" horizontalDpi="600" verticalDpi="600" orientation="landscape" paperSize="9" scale="64"/>
  <headerFooter alignWithMargins="0">
    <oddHeader>&amp;C&amp;"Arial,Gras"&amp;16Test en Terrain / Feldtest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FSFM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Egli</dc:creator>
  <cp:keywords/>
  <dc:description/>
  <cp:lastModifiedBy>Bernadette</cp:lastModifiedBy>
  <cp:lastPrinted>2020-07-04T15:47:13Z</cp:lastPrinted>
  <dcterms:created xsi:type="dcterms:W3CDTF">2007-07-26T11:46:31Z</dcterms:created>
  <dcterms:modified xsi:type="dcterms:W3CDTF">2020-07-06T19:16:48Z</dcterms:modified>
  <cp:category/>
  <cp:version/>
  <cp:contentType/>
  <cp:contentStatus/>
</cp:coreProperties>
</file>